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isaster Recovery\COVID-19\"/>
    </mc:Choice>
  </mc:AlternateContent>
  <bookViews>
    <workbookView xWindow="0" yWindow="0" windowWidth="20490" windowHeight="7305"/>
  </bookViews>
  <sheets>
    <sheet name="Loan Calculator" sheetId="3" r:id="rId1"/>
    <sheet name="Loan Calculator Partnership" sheetId="5" r:id="rId2"/>
    <sheet name="Loan Calculator IC-Sole Prop" sheetId="4" r:id="rId3"/>
    <sheet name="Checklist of Source Docs" sheetId="1" r:id="rId4"/>
    <sheet name="Govt Monitoring Info" sheetId="2" r:id="rId5"/>
  </sheets>
  <definedNames>
    <definedName name="_xlnm.Print_Area" localSheetId="4">'Govt Monitoring Info'!$A$1:$F$35</definedName>
    <definedName name="_xlnm.Print_Area" localSheetId="0">'Loan Calculator'!$A$1:$D$61</definedName>
    <definedName name="_xlnm.Print_Area" localSheetId="2">'Loan Calculator IC-Sole Prop'!$A$1:$D$65</definedName>
    <definedName name="_xlnm.Print_Area" localSheetId="1">'Loan Calculator Partnership'!$A$1:$D$89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6" i="5" l="1"/>
  <c r="C54" i="5"/>
  <c r="C47" i="5"/>
  <c r="C37" i="5"/>
  <c r="C38" i="5" s="1"/>
  <c r="C28" i="5"/>
  <c r="C29" i="5" s="1"/>
  <c r="C74" i="5"/>
  <c r="C19" i="5"/>
  <c r="C20" i="5" s="1"/>
  <c r="C58" i="5" l="1"/>
  <c r="C60" i="5" s="1"/>
  <c r="C64" i="5" s="1"/>
  <c r="C67" i="5" s="1"/>
  <c r="C28" i="3"/>
  <c r="C22" i="4" l="1"/>
  <c r="C51" i="4"/>
  <c r="C15" i="4"/>
  <c r="C30" i="4"/>
  <c r="C33" i="4" l="1"/>
  <c r="C35" i="4" s="1"/>
  <c r="C37" i="4" s="1"/>
  <c r="C41" i="4" s="1"/>
  <c r="C44" i="4" s="1"/>
  <c r="C46" i="3"/>
  <c r="C26" i="3"/>
  <c r="C19" i="3"/>
  <c r="C30" i="3" l="1"/>
  <c r="C32" i="3" s="1"/>
  <c r="C36" i="3" s="1"/>
  <c r="C39" i="3" s="1"/>
</calcChain>
</file>

<file path=xl/sharedStrings.xml><?xml version="1.0" encoding="utf-8"?>
<sst xmlns="http://schemas.openxmlformats.org/spreadsheetml/2006/main" count="209" uniqueCount="124">
  <si>
    <t>The SBA has not provided specific detail on the required documentation to accompany the PPP loan</t>
  </si>
  <si>
    <t>application. The list below is an attempt to prepare the Borrower to apply for a PPP loan. Additional</t>
  </si>
  <si>
    <t>information may be needed to process the Borrower's application.</t>
  </si>
  <si>
    <t>Payroll report or applicable documentation showing gross wages, paid time off, vacation pay, family medical leave pay, and state and local taxes payroll taxes assessed for 2019 to present with individual employee wage detail</t>
  </si>
  <si>
    <t>Complete for all owners of more than 20%</t>
  </si>
  <si>
    <t>Name</t>
  </si>
  <si>
    <t>Principal Person/Owner</t>
  </si>
  <si>
    <t>Citizenship</t>
  </si>
  <si>
    <t>US citizen</t>
  </si>
  <si>
    <t>Permenant Resident Alien</t>
  </si>
  <si>
    <t>Non-immigrant alien</t>
  </si>
  <si>
    <t>Illegal Alien</t>
  </si>
  <si>
    <t>Ethinic</t>
  </si>
  <si>
    <t>Hispanic or Latino</t>
  </si>
  <si>
    <t>Not Hispanic or Latino</t>
  </si>
  <si>
    <t>Gender</t>
  </si>
  <si>
    <t>Male</t>
  </si>
  <si>
    <t>Female</t>
  </si>
  <si>
    <t>Veteran</t>
  </si>
  <si>
    <t>Non-Veteran</t>
  </si>
  <si>
    <t>Service disabled Veteran</t>
  </si>
  <si>
    <t>Active Duty</t>
  </si>
  <si>
    <t>Federally Activated- Reservist or Guard</t>
  </si>
  <si>
    <t>Spouse of Veteran</t>
  </si>
  <si>
    <t>Race</t>
  </si>
  <si>
    <t>American Indian or Alaska native</t>
  </si>
  <si>
    <t>Black or African American</t>
  </si>
  <si>
    <t>Asian</t>
  </si>
  <si>
    <t>Native Hawaiian</t>
  </si>
  <si>
    <t>White</t>
  </si>
  <si>
    <t>Indicate with an x</t>
  </si>
  <si>
    <t>Widowed spouse of service member who
died in service</t>
  </si>
  <si>
    <t>PPP Loan Application Calculator</t>
  </si>
  <si>
    <t>Complete Blue Cells</t>
  </si>
  <si>
    <t>Borrower Name:</t>
  </si>
  <si>
    <t>Date of Business Formation (Must be prior to 2/15/2020 to be eligible):</t>
  </si>
  <si>
    <t>Number of current employees</t>
  </si>
  <si>
    <t>Total expenditures for prior 12 months:</t>
  </si>
  <si>
    <t>Source Documentation</t>
  </si>
  <si>
    <t>Gross Employee Wages</t>
  </si>
  <si>
    <t>Less: Employee/Owner 1 - wages in excess of $100,000</t>
  </si>
  <si>
    <t>Less: Employee/Owner 2 - wages in excess of $100,000</t>
  </si>
  <si>
    <t>Less: Employee/Owner 3 - wages in excess of $100,000</t>
  </si>
  <si>
    <t>Less: Employee/Owner 4 - wages in excess of $100,000</t>
  </si>
  <si>
    <t>Less: Employee/Owner 5 - wages in excess of $100,000</t>
  </si>
  <si>
    <t>Total Eligible Employee/Owner Wages</t>
  </si>
  <si>
    <t>Less: Qualified sick leave wages covered under FFCRA</t>
  </si>
  <si>
    <t>Less: Qualified family leave wages covered under FFCRA</t>
  </si>
  <si>
    <t xml:space="preserve">   Add: Group health care benefits - insurance premiums</t>
  </si>
  <si>
    <t xml:space="preserve">   Add: Payment of retirement benefit</t>
  </si>
  <si>
    <t xml:space="preserve">   Add: Payment of employer payroll taxes</t>
  </si>
  <si>
    <t>Total Employer Paid Leave, Benefits, &amp; Payroll Taxes</t>
  </si>
  <si>
    <t>Prior 12 months cumulative qualifying payroll cost</t>
  </si>
  <si>
    <t>Average monthly payroll costs</t>
  </si>
  <si>
    <t>x 2.5</t>
  </si>
  <si>
    <t>EDIL obtained from January 31, 2020 to be refinanced under program</t>
  </si>
  <si>
    <t>PPP Loan amount, lesser of calculation or $10 million</t>
  </si>
  <si>
    <t>Estimated usage of loan proceeds</t>
  </si>
  <si>
    <t>Calculated loan amount</t>
  </si>
  <si>
    <t>Payroll</t>
  </si>
  <si>
    <t>Utilities</t>
  </si>
  <si>
    <t>Rent</t>
  </si>
  <si>
    <t>Other, explain</t>
  </si>
  <si>
    <t>Estimated Usage, should equal loan amount</t>
  </si>
  <si>
    <t>************PLEASE PRINT, SIGN, DATE AND PROVIDE CALCULATOR TO YOUR BANKER************</t>
  </si>
  <si>
    <t>I affirm that calculations provided are based from documentation submittd to the local, state, and federal government and are true and accurate.</t>
  </si>
  <si>
    <t>Signature of Owner/Authorized Representative of Business</t>
  </si>
  <si>
    <t>Date</t>
  </si>
  <si>
    <t>Print Name</t>
  </si>
  <si>
    <t>Title</t>
  </si>
  <si>
    <t>X ________________________________________________________________</t>
  </si>
  <si>
    <t>2019 1099-MISC detailing nonemployee compensation received (box 7)</t>
  </si>
  <si>
    <t>Bank statement, invoice or internally prepared books establishing self-employed status</t>
  </si>
  <si>
    <t>2020 Invoice, bank statement or internally prepared books to establish you were in business on or before February 15, 2020.</t>
  </si>
  <si>
    <t>If you have employees, provide all information required for Corporations, Partnerships, LLCs, and non-profits to support your wage expenses</t>
  </si>
  <si>
    <t>2019 IRS Form 1040 Schedule C Line 31 Net Profit Amount</t>
  </si>
  <si>
    <t>Less:Net Profit in excess of $100,000</t>
  </si>
  <si>
    <t>Reimbursable Amounts Calculation</t>
  </si>
  <si>
    <t>Total Eligible Net Income/Owner Wages</t>
  </si>
  <si>
    <t>Gross Employee Wages (if you have employees)</t>
  </si>
  <si>
    <t xml:space="preserve">   Add: Payment of state employer payroll taxes</t>
  </si>
  <si>
    <t xml:space="preserve">   Add: Payment of retirement benefit Line 19</t>
  </si>
  <si>
    <t>Additions to Employee Wages (if you have employees)</t>
  </si>
  <si>
    <t>X ______________________________________________________</t>
  </si>
  <si>
    <t>2019 gross wages and tips paid to your employees whose principal place of residence is in the US, can be computed using 2019 IRS Form 941 Taxable Medicare wages &amp; tips (line 5c-column 1) from each quarter plus any pre-tax employee contributions for health insurance or other fringe benefits excluded from Taxable Medicare wages &amp; tips</t>
  </si>
  <si>
    <t xml:space="preserve">   Add:  health insurance contributions portion of Line 14</t>
  </si>
  <si>
    <t xml:space="preserve">Transcript(s) or applicable documentation showing the total of all retirement plan funding paid by the company excluding any funds contributed by the employee for 2019 </t>
  </si>
  <si>
    <t>Form UIA 1028 – Employers Quarterly Wage/Tax Reports for 2019</t>
  </si>
  <si>
    <t>IRS Quarterly 940, 941 or 944 payroll tax report for 2019</t>
  </si>
  <si>
    <t>Transcript(s) or applicable documentation for all health insurance premiums paid by the company excluding any portion paid by the employee for 2019</t>
  </si>
  <si>
    <t>For Independent Contractors &amp; Sole Proprietors</t>
  </si>
  <si>
    <t>2019 Income Tax Return Schedule C --you do not have to file your 2019 return or submit a complete return but you must complete Schedule C</t>
  </si>
  <si>
    <t>Question: What other documentation can be provided for the purpose of substantiating the applied-for PPP loan amount?</t>
  </si>
  <si>
    <t>Answer: IRS Form W-2s and IRS Form W-3 or payroll processor reports, including quarterly and annual tax reports, can be used in place of IRS Form 941. Additionally, very small businesses that file an annual IRS Form 944 instead of quarterly IRS Form 941 should rely on and provide IRS Form 944. Similarly, records from a retirement administrator can be used to document employer retirement contributions while records from a health insurance company or third-party administrator for a self-insured plan can document employer health insurance contributions.</t>
  </si>
  <si>
    <t>Question: I am an LLC owner. Which set of instructions apply to me?</t>
  </si>
  <si>
    <t>Answer: LLCs should follow the instructions that apply to their tax filing situation, for example, whether they file as a sole proprietor, a partnership, or a corporation.</t>
  </si>
  <si>
    <t>The nonprofit organization’s 2019 IRS Form 941 and state quarterly wage unemployment insurance tax reporting form from each quarter (or equivalent payroll processor records or IRS Wage and Tax Statements), along with the filed IRS Form 990 Part IX or other documentation of any retirement and health insurance contributions, must be provided to substantiate the applied-for PPP loan amount. A payroll statement or similar documentation from the pay period that covered February 15, 2020 must be provided to establish you were in operation and had employees on that date. Eligible nonprofits that do not file an IRS Form 990, typically those with gross receipts less than $50,000, should see the next question.</t>
  </si>
  <si>
    <t>Question: What is required for eligible nonprofit organizations?</t>
  </si>
  <si>
    <t>The entity’s 2019 IRS Form 941 and state quarterly wage unemployment insurance tax reporting form from each quarter (or equivalent payroll processor records or IRS Wage and Tax Statements), along with documentation of any retirement and health insurance</t>
  </si>
  <si>
    <t>contributions, must be provided to substantiate the applied-for PPP loan amount. A payroll statement or similar documentation from the pay period that covered February 15, 2020 must be provided to establish you were in operation and had employees on that date.</t>
  </si>
  <si>
    <t>Question: What is required for eligible nonprofit organizations who do not file a form 990?</t>
  </si>
  <si>
    <t>For Corporations, Partnerships*, LLCs, and non-profits</t>
  </si>
  <si>
    <t>IF YOU ARE A PARNERSHIP, COMPLETE THE LOAN CALCULATOR FOR PARTNERSHIPS.
IF YOU ARE AN INDEPENDENT CONTRACTOR OR SOLE PROPRIETOR, COMPLETE THE LOAN CALCULATOR FOR IC-SOLE PROP</t>
  </si>
  <si>
    <t>TO BE USED BY PARTNERSHIPS ONLY</t>
  </si>
  <si>
    <t>2019 Schedule K-1 (IRS Form 1065) Net earnings from self-employment of individual U.S. based general partners that are subject to self-employment tax, computed from box 14a (reduced by any section 179 expense deduction claimed, unreimbursed partnership expenses claimed, and depletion claimed on oil and gas properties) multiplied by 0.9235,2 up to $100,000 per partner (if 2019 schedules have not been filed, fill them out)</t>
  </si>
  <si>
    <t>Less: Section 179 Expense Ded Claimed</t>
  </si>
  <si>
    <t>Less: Unreimbursed partnership expense claimed</t>
  </si>
  <si>
    <t>Less: Depletion claimed on oil and gas prpoerties</t>
  </si>
  <si>
    <t>Schedule K-1 Net Earnings Partner 1</t>
  </si>
  <si>
    <t>Subtotal Partner 1</t>
  </si>
  <si>
    <t>Less: Partner wages in excess of $100,000</t>
  </si>
  <si>
    <t>Total Partner Wages</t>
  </si>
  <si>
    <t>Total Eligible Partner Wages</t>
  </si>
  <si>
    <t>Schedule K-1 Net Earnings Partner 2</t>
  </si>
  <si>
    <t>Subtotal Partner 2</t>
  </si>
  <si>
    <t>Schedule K-1 Net Earnings Partner 3</t>
  </si>
  <si>
    <t>Subtotal Partner 3</t>
  </si>
  <si>
    <t>Less: Employee 1 - wages in excess of $100,000</t>
  </si>
  <si>
    <t>Less: Employee 2 - wages in excess of $100,000</t>
  </si>
  <si>
    <t>Less: Employee 3 - wages in excess of $100,000</t>
  </si>
  <si>
    <t>Less: Employee 4 - wages in excess of $100,000</t>
  </si>
  <si>
    <t>Less: Employee 5 - wages in excess of $100,000</t>
  </si>
  <si>
    <t xml:space="preserve">If you have more than 3 Partners, provide this information on a separate sheet.  </t>
  </si>
  <si>
    <t>TO BE USED BY INDEPENDENT CONTRACTORS/SOLE PROPRIETORS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</si>
</sst>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Light"/>
      <family val="2"/>
      <scheme val="major"/>
    </font>
    <font>
      <b/>
      <u/>
      <sz val="11"/>
      <color theme="1"/>
      <name val="Calibri"/>
      <family val="2"/>
      <scheme val="minor"/>
    </font>
    <font>
      <b/>
      <sz val="11"/>
      <color theme="1"/>
      <name val="Calibri Light"/>
      <family val="2"/>
      <scheme val="major"/>
    </font>
    <font>
      <b/>
      <i/>
      <sz val="11"/>
      <color theme="1"/>
      <name val="Calibri Light"/>
      <family val="2"/>
      <scheme val="major"/>
    </font>
    <font>
      <sz val="11"/>
      <name val="Calibri Light"/>
      <family val="2"/>
      <scheme val="major"/>
    </font>
    <font>
      <u val="double"/>
      <sz val="11"/>
      <color theme="1"/>
      <name val="Calibri Light"/>
      <family val="2"/>
      <scheme val="major"/>
    </font>
    <font>
      <b/>
      <sz val="20"/>
      <color theme="1"/>
      <name val="Calibri Light"/>
      <family val="2"/>
      <scheme val="major"/>
    </font>
    <font>
      <b/>
      <sz val="22"/>
      <color theme="1"/>
      <name val="Calibri Light"/>
      <family val="2"/>
      <scheme val="major"/>
    </font>
    <font>
      <b/>
      <sz val="14"/>
      <color rgb="FFFF0000"/>
      <name val="Calibri Light"/>
      <family val="2"/>
      <scheme val="major"/>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8" tint="0.59999389629810485"/>
        <bgColor indexed="64"/>
      </patternFill>
    </fill>
  </fills>
  <borders count="11">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1">
    <xf numFmtId="0" fontId="0" fillId="0" borderId="0" xfId="0"/>
    <xf numFmtId="0" fontId="2" fillId="0" borderId="0" xfId="0" applyFont="1"/>
    <xf numFmtId="0" fontId="0" fillId="0" borderId="0" xfId="0" applyFill="1"/>
    <xf numFmtId="0" fontId="3" fillId="0" borderId="0" xfId="0" applyFont="1" applyProtection="1"/>
    <xf numFmtId="0" fontId="3" fillId="0" borderId="0" xfId="0" applyFont="1" applyBorder="1" applyProtection="1"/>
    <xf numFmtId="0" fontId="6" fillId="4" borderId="0" xfId="0" applyFont="1" applyFill="1" applyAlignment="1" applyProtection="1">
      <alignment horizontal="center"/>
    </xf>
    <xf numFmtId="0" fontId="6" fillId="0" borderId="0" xfId="0" applyFont="1" applyFill="1" applyProtection="1"/>
    <xf numFmtId="0" fontId="5" fillId="0" borderId="0" xfId="0" applyFont="1" applyProtection="1"/>
    <xf numFmtId="0" fontId="3" fillId="4" borderId="0" xfId="0" applyFont="1" applyFill="1" applyAlignment="1" applyProtection="1">
      <alignment horizontal="center"/>
      <protection locked="0"/>
    </xf>
    <xf numFmtId="0" fontId="7" fillId="0" borderId="0" xfId="0" applyFont="1" applyFill="1" applyAlignment="1" applyProtection="1">
      <alignment horizontal="right"/>
    </xf>
    <xf numFmtId="14" fontId="3" fillId="4" borderId="0" xfId="0" applyNumberFormat="1" applyFont="1" applyFill="1" applyProtection="1">
      <protection locked="0"/>
    </xf>
    <xf numFmtId="0" fontId="3" fillId="0" borderId="0" xfId="0" applyFont="1" applyAlignment="1" applyProtection="1">
      <alignment horizontal="left" indent="1"/>
    </xf>
    <xf numFmtId="0" fontId="3" fillId="0" borderId="0" xfId="0" applyFont="1" applyBorder="1" applyAlignment="1" applyProtection="1">
      <alignment horizontal="left" indent="1"/>
    </xf>
    <xf numFmtId="0" fontId="3" fillId="0" borderId="0" xfId="0" applyFont="1" applyAlignment="1" applyProtection="1">
      <alignment horizontal="right"/>
    </xf>
    <xf numFmtId="0" fontId="5" fillId="0" borderId="0" xfId="0" applyFont="1" applyAlignment="1" applyProtection="1">
      <alignment horizontal="left"/>
    </xf>
    <xf numFmtId="0" fontId="5" fillId="0" borderId="0" xfId="0" applyFont="1" applyBorder="1" applyAlignment="1" applyProtection="1">
      <alignment horizontal="left"/>
    </xf>
    <xf numFmtId="0" fontId="5" fillId="0" borderId="0" xfId="0" applyFont="1" applyAlignment="1" applyProtection="1">
      <alignment horizontal="right"/>
    </xf>
    <xf numFmtId="0" fontId="5" fillId="0" borderId="0" xfId="0" applyFont="1" applyAlignment="1" applyProtection="1">
      <alignment horizontal="center"/>
    </xf>
    <xf numFmtId="44" fontId="3" fillId="4" borderId="0" xfId="2" applyFont="1" applyFill="1" applyProtection="1">
      <protection locked="0"/>
    </xf>
    <xf numFmtId="0" fontId="3" fillId="4" borderId="0" xfId="0" applyFont="1" applyFill="1" applyAlignment="1" applyProtection="1">
      <alignment horizontal="right"/>
      <protection locked="0"/>
    </xf>
    <xf numFmtId="0" fontId="3" fillId="0" borderId="0" xfId="0" applyFont="1" applyAlignment="1" applyProtection="1">
      <alignment horizontal="left" indent="3"/>
    </xf>
    <xf numFmtId="0" fontId="3" fillId="0" borderId="0" xfId="0" applyFont="1" applyBorder="1" applyAlignment="1" applyProtection="1">
      <alignment horizontal="left" indent="3"/>
    </xf>
    <xf numFmtId="44" fontId="3" fillId="4" borderId="1" xfId="2" applyFont="1" applyFill="1" applyBorder="1" applyProtection="1">
      <protection locked="0"/>
    </xf>
    <xf numFmtId="164" fontId="5" fillId="0" borderId="0" xfId="2" applyNumberFormat="1" applyFont="1" applyFill="1" applyProtection="1"/>
    <xf numFmtId="0" fontId="5" fillId="0" borderId="0" xfId="0" applyFont="1" applyAlignment="1" applyProtection="1">
      <alignment horizontal="left" indent="2"/>
    </xf>
    <xf numFmtId="0" fontId="5" fillId="0" borderId="0" xfId="0" applyFont="1" applyBorder="1" applyAlignment="1" applyProtection="1">
      <alignment horizontal="left" indent="2"/>
    </xf>
    <xf numFmtId="0" fontId="3" fillId="0" borderId="0" xfId="0" applyFont="1" applyAlignment="1" applyProtection="1">
      <alignment horizontal="left" indent="2"/>
    </xf>
    <xf numFmtId="0" fontId="3" fillId="0" borderId="0" xfId="0" applyFont="1" applyBorder="1" applyAlignment="1" applyProtection="1">
      <alignment horizontal="left" indent="2"/>
    </xf>
    <xf numFmtId="0" fontId="7" fillId="4" borderId="0" xfId="0" applyFont="1" applyFill="1" applyAlignment="1" applyProtection="1">
      <alignment horizontal="right"/>
      <protection locked="0"/>
    </xf>
    <xf numFmtId="44" fontId="5" fillId="0" borderId="0" xfId="2" applyFont="1" applyFill="1" applyProtection="1"/>
    <xf numFmtId="0" fontId="3" fillId="0" borderId="0" xfId="0" applyFont="1" applyFill="1" applyAlignment="1" applyProtection="1">
      <alignment horizontal="right"/>
    </xf>
    <xf numFmtId="165" fontId="3" fillId="0" borderId="0" xfId="1" applyNumberFormat="1" applyFont="1" applyFill="1" applyProtection="1"/>
    <xf numFmtId="165" fontId="3" fillId="0" borderId="0" xfId="1" applyNumberFormat="1" applyFont="1" applyProtection="1"/>
    <xf numFmtId="0" fontId="6" fillId="0" borderId="0" xfId="0" applyFont="1" applyAlignment="1" applyProtection="1">
      <alignment horizontal="right" indent="2"/>
    </xf>
    <xf numFmtId="0" fontId="6" fillId="0" borderId="0" xfId="0" applyFont="1" applyBorder="1" applyAlignment="1" applyProtection="1">
      <alignment horizontal="right" indent="2"/>
    </xf>
    <xf numFmtId="164" fontId="5" fillId="0" borderId="2" xfId="2" applyNumberFormat="1" applyFont="1" applyBorder="1" applyProtection="1"/>
    <xf numFmtId="0" fontId="3" fillId="0" borderId="0" xfId="0" applyFont="1" applyAlignment="1" applyProtection="1">
      <alignment horizontal="right" indent="2"/>
    </xf>
    <xf numFmtId="0" fontId="3" fillId="0" borderId="0" xfId="0" applyFont="1" applyBorder="1" applyAlignment="1" applyProtection="1">
      <alignment horizontal="right" indent="2"/>
    </xf>
    <xf numFmtId="164" fontId="3" fillId="0" borderId="0" xfId="2" applyNumberFormat="1" applyFont="1" applyBorder="1" applyProtection="1"/>
    <xf numFmtId="164" fontId="3" fillId="0" borderId="0" xfId="2" applyNumberFormat="1" applyFont="1" applyProtection="1"/>
    <xf numFmtId="165" fontId="3" fillId="0" borderId="0" xfId="1" applyNumberFormat="1" applyFont="1" applyBorder="1" applyProtection="1"/>
    <xf numFmtId="0" fontId="7" fillId="0" borderId="0" xfId="0" applyFont="1" applyAlignment="1" applyProtection="1">
      <alignment horizontal="left" wrapText="1"/>
    </xf>
    <xf numFmtId="0" fontId="7" fillId="0" borderId="0" xfId="0" applyFont="1" applyBorder="1" applyAlignment="1" applyProtection="1">
      <alignment horizontal="left" wrapText="1"/>
    </xf>
    <xf numFmtId="0" fontId="7" fillId="0" borderId="0" xfId="0" applyFont="1" applyAlignment="1" applyProtection="1">
      <alignment horizontal="left" wrapText="1" indent="1"/>
    </xf>
    <xf numFmtId="0" fontId="7" fillId="0" borderId="0" xfId="0" applyFont="1" applyBorder="1" applyAlignment="1" applyProtection="1">
      <alignment horizontal="left" wrapText="1" indent="1"/>
    </xf>
    <xf numFmtId="0" fontId="3" fillId="0" borderId="0" xfId="0" applyFont="1" applyProtection="1">
      <protection locked="0"/>
    </xf>
    <xf numFmtId="0" fontId="3" fillId="0" borderId="0" xfId="0" applyFont="1" applyBorder="1" applyProtection="1">
      <protection locked="0"/>
    </xf>
    <xf numFmtId="0" fontId="3" fillId="0" borderId="0" xfId="0" applyFont="1" applyAlignment="1" applyProtection="1">
      <alignment horizontal="center"/>
    </xf>
    <xf numFmtId="0" fontId="3" fillId="0" borderId="1" xfId="0" applyFont="1" applyBorder="1" applyAlignment="1" applyProtection="1">
      <alignment horizontal="left"/>
      <protection locked="0"/>
    </xf>
    <xf numFmtId="0" fontId="3" fillId="0" borderId="1" xfId="0" applyFont="1" applyBorder="1" applyProtection="1">
      <protection locked="0"/>
    </xf>
    <xf numFmtId="0" fontId="3" fillId="5" borderId="0" xfId="0" applyNumberFormat="1" applyFont="1" applyFill="1" applyProtection="1">
      <protection locked="0"/>
    </xf>
    <xf numFmtId="14" fontId="3" fillId="0" borderId="0" xfId="0" applyNumberFormat="1" applyFont="1" applyFill="1" applyProtection="1"/>
    <xf numFmtId="0" fontId="0" fillId="0" borderId="0" xfId="0" applyAlignment="1">
      <alignment horizontal="left"/>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applyProtection="1">
      <protection locked="0"/>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44" fontId="3" fillId="0" borderId="0" xfId="2" applyNumberFormat="1" applyFont="1" applyProtection="1"/>
    <xf numFmtId="44" fontId="3" fillId="0" borderId="0" xfId="1" applyNumberFormat="1" applyFont="1" applyBorder="1" applyProtection="1"/>
    <xf numFmtId="44" fontId="3" fillId="4" borderId="0" xfId="2" applyNumberFormat="1" applyFont="1" applyFill="1" applyProtection="1">
      <protection locked="0"/>
    </xf>
    <xf numFmtId="0" fontId="5" fillId="0" borderId="0" xfId="0" applyFont="1" applyAlignment="1" applyProtection="1">
      <alignment horizontal="left" vertical="center"/>
    </xf>
    <xf numFmtId="0" fontId="5" fillId="0" borderId="0" xfId="0" applyFont="1" applyAlignment="1" applyProtection="1">
      <alignment wrapText="1"/>
    </xf>
    <xf numFmtId="164" fontId="8" fillId="0" borderId="0" xfId="2" applyNumberFormat="1" applyFont="1" applyProtection="1"/>
    <xf numFmtId="164" fontId="3" fillId="0" borderId="0" xfId="0" applyNumberFormat="1" applyFont="1" applyProtection="1"/>
    <xf numFmtId="0" fontId="3" fillId="0" borderId="0" xfId="0" applyFont="1" applyAlignment="1" applyProtection="1">
      <alignment horizontal="left"/>
    </xf>
    <xf numFmtId="0" fontId="2" fillId="0" borderId="4" xfId="0" applyFont="1" applyBorder="1"/>
    <xf numFmtId="0" fontId="0" fillId="0" borderId="4" xfId="0" applyBorder="1"/>
    <xf numFmtId="0" fontId="4" fillId="0" borderId="4" xfId="0" applyFont="1" applyBorder="1"/>
    <xf numFmtId="0" fontId="0" fillId="0" borderId="4" xfId="0" applyBorder="1" applyAlignment="1">
      <alignment wrapText="1"/>
    </xf>
    <xf numFmtId="0" fontId="0" fillId="3" borderId="4" xfId="0" applyFill="1" applyBorder="1" applyAlignment="1" applyProtection="1">
      <alignment horizontal="center" wrapText="1"/>
      <protection locked="0"/>
    </xf>
    <xf numFmtId="0" fontId="0" fillId="0" borderId="4" xfId="0"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3" borderId="5" xfId="0"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0" fillId="0" borderId="5" xfId="0" applyBorder="1"/>
    <xf numFmtId="0" fontId="0" fillId="0" borderId="9" xfId="0" applyBorder="1"/>
    <xf numFmtId="0" fontId="0" fillId="3" borderId="9" xfId="0" applyFill="1" applyBorder="1" applyAlignment="1" applyProtection="1">
      <alignment horizontal="center" wrapText="1"/>
      <protection locked="0"/>
    </xf>
    <xf numFmtId="0" fontId="0" fillId="0" borderId="9" xfId="0" applyFill="1" applyBorder="1" applyAlignment="1">
      <alignment horizontal="center"/>
    </xf>
    <xf numFmtId="0" fontId="2" fillId="0" borderId="10" xfId="0" applyFont="1" applyBorder="1" applyAlignment="1">
      <alignment horizontal="center"/>
    </xf>
    <xf numFmtId="0" fontId="0" fillId="3" borderId="9" xfId="0" applyFill="1" applyBorder="1" applyAlignment="1" applyProtection="1">
      <alignment horizontal="left" wrapText="1"/>
      <protection locked="0"/>
    </xf>
    <xf numFmtId="0" fontId="0" fillId="6" borderId="9" xfId="0" applyFill="1" applyBorder="1" applyAlignment="1" applyProtection="1">
      <alignment horizontal="center" wrapText="1"/>
      <protection locked="0"/>
    </xf>
    <xf numFmtId="0" fontId="0" fillId="6" borderId="4" xfId="0" applyFill="1" applyBorder="1" applyAlignment="1" applyProtection="1">
      <alignment horizontal="center" wrapText="1"/>
      <protection locked="0"/>
    </xf>
    <xf numFmtId="0" fontId="3" fillId="0" borderId="0" xfId="0" applyFont="1" applyBorder="1" applyAlignment="1" applyProtection="1">
      <alignment horizontal="left"/>
    </xf>
    <xf numFmtId="44" fontId="3" fillId="0" borderId="0" xfId="2" applyFont="1" applyFill="1" applyProtection="1"/>
    <xf numFmtId="0" fontId="9" fillId="0" borderId="0" xfId="0" applyFont="1" applyAlignment="1" applyProtection="1">
      <alignment horizontal="center"/>
    </xf>
    <xf numFmtId="0" fontId="3" fillId="0" borderId="0" xfId="0" applyFont="1" applyAlignment="1" applyProtection="1">
      <alignment horizontal="left" wrapText="1"/>
    </xf>
    <xf numFmtId="0" fontId="11" fillId="0" borderId="0" xfId="0" applyFont="1" applyAlignment="1" applyProtection="1">
      <alignment horizontal="center" vertical="center" wrapText="1"/>
    </xf>
    <xf numFmtId="0" fontId="0" fillId="0" borderId="0" xfId="0" applyAlignment="1">
      <alignment horizontal="left" vertical="top" wrapText="1"/>
    </xf>
    <xf numFmtId="0" fontId="0" fillId="0" borderId="0" xfId="0" applyAlignment="1">
      <alignment horizontal="left" vertical="center"/>
    </xf>
    <xf numFmtId="0" fontId="10" fillId="0" borderId="0" xfId="0" applyFont="1" applyAlignment="1" applyProtection="1">
      <alignment horizontal="center"/>
    </xf>
    <xf numFmtId="0" fontId="3" fillId="4" borderId="0" xfId="0" applyFont="1" applyFill="1" applyAlignment="1" applyProtection="1">
      <alignment horizontal="left"/>
      <protection locked="0"/>
    </xf>
    <xf numFmtId="0" fontId="0" fillId="0" borderId="0" xfId="0" applyAlignment="1">
      <alignment horizontal="left"/>
    </xf>
    <xf numFmtId="0" fontId="0" fillId="2" borderId="0" xfId="0" applyFill="1" applyAlignment="1">
      <alignment horizontal="left"/>
    </xf>
    <xf numFmtId="0" fontId="0" fillId="0" borderId="0" xfId="0" applyAlignment="1">
      <alignment horizontal="left" wrapText="1"/>
    </xf>
    <xf numFmtId="0" fontId="0" fillId="2" borderId="5" xfId="0" applyFill="1" applyBorder="1" applyAlignment="1">
      <alignment horizontal="center"/>
    </xf>
    <xf numFmtId="0" fontId="0" fillId="2" borderId="0" xfId="0" applyFill="1" applyBorder="1" applyAlignment="1">
      <alignment horizontal="center"/>
    </xf>
    <xf numFmtId="0" fontId="0" fillId="2" borderId="4" xfId="0"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1"/>
  <sheetViews>
    <sheetView tabSelected="1" topLeftCell="A5" workbookViewId="0">
      <selection activeCell="C6" sqref="C6"/>
    </sheetView>
  </sheetViews>
  <sheetFormatPr defaultRowHeight="14.25" x14ac:dyDescent="0.45"/>
  <cols>
    <col min="1" max="1" width="52.86328125" customWidth="1"/>
    <col min="2" max="2" width="2.1328125" customWidth="1"/>
    <col min="3" max="3" width="23.06640625" customWidth="1"/>
    <col min="4" max="4" width="26.265625" customWidth="1"/>
  </cols>
  <sheetData>
    <row r="1" spans="1:4" ht="25.5" x14ac:dyDescent="0.75">
      <c r="A1" s="88" t="s">
        <v>32</v>
      </c>
      <c r="B1" s="88"/>
      <c r="C1" s="88"/>
      <c r="D1" s="88"/>
    </row>
    <row r="2" spans="1:4" x14ac:dyDescent="0.45">
      <c r="A2" s="3"/>
      <c r="B2" s="4"/>
      <c r="C2" s="3"/>
      <c r="D2" s="5" t="s">
        <v>33</v>
      </c>
    </row>
    <row r="3" spans="1:4" x14ac:dyDescent="0.45">
      <c r="A3" s="3"/>
      <c r="B3" s="4"/>
      <c r="C3" s="3"/>
      <c r="D3" s="6"/>
    </row>
    <row r="4" spans="1:4" x14ac:dyDescent="0.45">
      <c r="A4" s="3"/>
      <c r="B4" s="4"/>
      <c r="C4" s="3"/>
      <c r="D4" s="3"/>
    </row>
    <row r="5" spans="1:4" x14ac:dyDescent="0.45">
      <c r="A5" s="7" t="s">
        <v>34</v>
      </c>
      <c r="B5" s="4"/>
      <c r="C5" s="8"/>
      <c r="D5" s="9"/>
    </row>
    <row r="6" spans="1:4" ht="28.5" x14ac:dyDescent="0.45">
      <c r="A6" s="63" t="s">
        <v>35</v>
      </c>
      <c r="B6" s="4"/>
      <c r="C6" s="10"/>
      <c r="D6" s="9"/>
    </row>
    <row r="7" spans="1:4" ht="28.5" customHeight="1" x14ac:dyDescent="0.45">
      <c r="A7" s="90" t="s">
        <v>102</v>
      </c>
      <c r="B7" s="90"/>
      <c r="C7" s="90"/>
      <c r="D7" s="90"/>
    </row>
    <row r="8" spans="1:4" ht="28.5" customHeight="1" x14ac:dyDescent="0.45">
      <c r="A8" s="90"/>
      <c r="B8" s="90"/>
      <c r="C8" s="90"/>
      <c r="D8" s="90"/>
    </row>
    <row r="9" spans="1:4" x14ac:dyDescent="0.45">
      <c r="A9" s="3"/>
      <c r="B9" s="4"/>
      <c r="C9" s="51"/>
      <c r="D9" s="9"/>
    </row>
    <row r="10" spans="1:4" x14ac:dyDescent="0.45">
      <c r="A10" s="7" t="s">
        <v>36</v>
      </c>
      <c r="B10" s="4"/>
      <c r="C10" s="50"/>
      <c r="D10" s="9"/>
    </row>
    <row r="11" spans="1:4" x14ac:dyDescent="0.45">
      <c r="A11" s="11"/>
      <c r="B11" s="12"/>
      <c r="C11" s="3"/>
      <c r="D11" s="13"/>
    </row>
    <row r="12" spans="1:4" x14ac:dyDescent="0.45">
      <c r="A12" s="62" t="s">
        <v>37</v>
      </c>
      <c r="B12" s="15"/>
      <c r="C12" s="16"/>
      <c r="D12" s="17" t="s">
        <v>38</v>
      </c>
    </row>
    <row r="13" spans="1:4" x14ac:dyDescent="0.45">
      <c r="A13" s="11" t="s">
        <v>39</v>
      </c>
      <c r="B13" s="12"/>
      <c r="C13" s="18"/>
      <c r="D13" s="19"/>
    </row>
    <row r="14" spans="1:4" x14ac:dyDescent="0.45">
      <c r="A14" s="20" t="s">
        <v>40</v>
      </c>
      <c r="B14" s="21"/>
      <c r="C14" s="18"/>
      <c r="D14" s="19"/>
    </row>
    <row r="15" spans="1:4" x14ac:dyDescent="0.45">
      <c r="A15" s="20" t="s">
        <v>41</v>
      </c>
      <c r="B15" s="21"/>
      <c r="C15" s="18"/>
      <c r="D15" s="19"/>
    </row>
    <row r="16" spans="1:4" x14ac:dyDescent="0.45">
      <c r="A16" s="20" t="s">
        <v>42</v>
      </c>
      <c r="B16" s="21"/>
      <c r="C16" s="18"/>
      <c r="D16" s="19"/>
    </row>
    <row r="17" spans="1:4" x14ac:dyDescent="0.45">
      <c r="A17" s="20" t="s">
        <v>43</v>
      </c>
      <c r="B17" s="21"/>
      <c r="C17" s="18"/>
      <c r="D17" s="19"/>
    </row>
    <row r="18" spans="1:4" x14ac:dyDescent="0.45">
      <c r="A18" s="20" t="s">
        <v>44</v>
      </c>
      <c r="B18" s="21"/>
      <c r="C18" s="22"/>
      <c r="D18" s="19"/>
    </row>
    <row r="19" spans="1:4" x14ac:dyDescent="0.45">
      <c r="A19" s="14" t="s">
        <v>45</v>
      </c>
      <c r="B19" s="15"/>
      <c r="C19" s="23">
        <f>C13-C14-C15-C16-C17-C18</f>
        <v>0</v>
      </c>
      <c r="D19" s="13"/>
    </row>
    <row r="20" spans="1:4" x14ac:dyDescent="0.45">
      <c r="A20" s="24"/>
      <c r="B20" s="25"/>
      <c r="C20" s="23"/>
      <c r="D20" s="13"/>
    </row>
    <row r="21" spans="1:4" x14ac:dyDescent="0.45">
      <c r="A21" s="20" t="s">
        <v>46</v>
      </c>
      <c r="B21" s="21"/>
      <c r="C21" s="18"/>
      <c r="D21" s="19"/>
    </row>
    <row r="22" spans="1:4" x14ac:dyDescent="0.45">
      <c r="A22" s="20" t="s">
        <v>47</v>
      </c>
      <c r="B22" s="21"/>
      <c r="C22" s="18"/>
      <c r="D22" s="19"/>
    </row>
    <row r="23" spans="1:4" x14ac:dyDescent="0.45">
      <c r="A23" s="26" t="s">
        <v>48</v>
      </c>
      <c r="B23" s="27"/>
      <c r="C23" s="18"/>
      <c r="D23" s="28"/>
    </row>
    <row r="24" spans="1:4" x14ac:dyDescent="0.45">
      <c r="A24" s="26" t="s">
        <v>49</v>
      </c>
      <c r="B24" s="27"/>
      <c r="C24" s="18"/>
      <c r="D24" s="19"/>
    </row>
    <row r="25" spans="1:4" x14ac:dyDescent="0.45">
      <c r="A25" s="26" t="s">
        <v>50</v>
      </c>
      <c r="B25" s="27"/>
      <c r="C25" s="22"/>
      <c r="D25" s="19"/>
    </row>
    <row r="26" spans="1:4" x14ac:dyDescent="0.45">
      <c r="A26" s="14" t="s">
        <v>51</v>
      </c>
      <c r="B26" s="15"/>
      <c r="C26" s="29">
        <f>C23+C24+C25-C21-C22</f>
        <v>0</v>
      </c>
      <c r="D26" s="30"/>
    </row>
    <row r="27" spans="1:4" x14ac:dyDescent="0.45">
      <c r="A27" s="26"/>
      <c r="B27" s="27"/>
      <c r="C27" s="31"/>
      <c r="D27" s="30"/>
    </row>
    <row r="28" spans="1:4" ht="14.65" thickBot="1" x14ac:dyDescent="0.5">
      <c r="A28" s="33" t="s">
        <v>52</v>
      </c>
      <c r="B28" s="34"/>
      <c r="C28" s="35">
        <f>C19+C26</f>
        <v>0</v>
      </c>
      <c r="D28" s="13"/>
    </row>
    <row r="29" spans="1:4" ht="14.65" thickTop="1" x14ac:dyDescent="0.45">
      <c r="A29" s="36"/>
      <c r="B29" s="37"/>
      <c r="C29" s="38"/>
      <c r="D29" s="13"/>
    </row>
    <row r="30" spans="1:4" x14ac:dyDescent="0.45">
      <c r="A30" s="11" t="s">
        <v>53</v>
      </c>
      <c r="B30" s="12"/>
      <c r="C30" s="39">
        <f>+C28/12</f>
        <v>0</v>
      </c>
      <c r="D30" s="13"/>
    </row>
    <row r="31" spans="1:4" x14ac:dyDescent="0.45">
      <c r="A31" s="11"/>
      <c r="B31" s="12"/>
      <c r="C31" s="32"/>
      <c r="D31" s="3"/>
    </row>
    <row r="32" spans="1:4" x14ac:dyDescent="0.45">
      <c r="A32" s="11" t="s">
        <v>54</v>
      </c>
      <c r="B32" s="12"/>
      <c r="C32" s="40">
        <f>+C30*2.5</f>
        <v>0</v>
      </c>
      <c r="D32" s="3"/>
    </row>
    <row r="33" spans="1:4" x14ac:dyDescent="0.45">
      <c r="A33" s="11"/>
      <c r="B33" s="12"/>
      <c r="C33" s="40"/>
      <c r="D33" s="3"/>
    </row>
    <row r="34" spans="1:4" ht="30" customHeight="1" x14ac:dyDescent="0.45">
      <c r="A34" s="41" t="s">
        <v>55</v>
      </c>
      <c r="B34" s="42"/>
      <c r="C34" s="18">
        <v>0</v>
      </c>
      <c r="D34" s="3"/>
    </row>
    <row r="35" spans="1:4" x14ac:dyDescent="0.45">
      <c r="A35" s="43"/>
      <c r="B35" s="44"/>
      <c r="C35" s="40"/>
      <c r="D35" s="3"/>
    </row>
    <row r="36" spans="1:4" ht="14.65" thickBot="1" x14ac:dyDescent="0.5">
      <c r="A36" s="33" t="s">
        <v>56</v>
      </c>
      <c r="B36" s="34"/>
      <c r="C36" s="35">
        <f>IF(C32+C34&gt;10000000.01,10000000,C32+C34)</f>
        <v>0</v>
      </c>
      <c r="D36" s="3"/>
    </row>
    <row r="37" spans="1:4" ht="14.65" thickTop="1" x14ac:dyDescent="0.45">
      <c r="A37" s="11"/>
      <c r="B37" s="12"/>
      <c r="C37" s="40"/>
      <c r="D37" s="3"/>
    </row>
    <row r="38" spans="1:4" x14ac:dyDescent="0.45">
      <c r="A38" s="7" t="s">
        <v>57</v>
      </c>
      <c r="B38" s="4"/>
      <c r="C38" s="3"/>
      <c r="D38" s="47"/>
    </row>
    <row r="39" spans="1:4" x14ac:dyDescent="0.45">
      <c r="A39" s="3" t="s">
        <v>58</v>
      </c>
      <c r="B39" s="4"/>
      <c r="C39" s="65">
        <f>C36</f>
        <v>0</v>
      </c>
      <c r="D39" s="3"/>
    </row>
    <row r="40" spans="1:4" x14ac:dyDescent="0.45">
      <c r="A40" s="3"/>
      <c r="B40" s="4"/>
      <c r="C40" s="65"/>
      <c r="D40" s="3"/>
    </row>
    <row r="41" spans="1:4" x14ac:dyDescent="0.45">
      <c r="A41" s="3" t="s">
        <v>59</v>
      </c>
      <c r="B41" s="4"/>
      <c r="C41" s="18"/>
      <c r="D41" s="3"/>
    </row>
    <row r="42" spans="1:4" x14ac:dyDescent="0.45">
      <c r="A42" s="3" t="s">
        <v>60</v>
      </c>
      <c r="B42" s="4"/>
      <c r="C42" s="18"/>
      <c r="D42" s="3"/>
    </row>
    <row r="43" spans="1:4" x14ac:dyDescent="0.45">
      <c r="A43" s="3" t="s">
        <v>61</v>
      </c>
      <c r="B43" s="4"/>
      <c r="C43" s="18"/>
      <c r="D43" s="3"/>
    </row>
    <row r="44" spans="1:4" x14ac:dyDescent="0.45">
      <c r="A44" s="3" t="s">
        <v>62</v>
      </c>
      <c r="B44" s="4"/>
      <c r="C44" s="18"/>
      <c r="D44" s="3"/>
    </row>
    <row r="45" spans="1:4" x14ac:dyDescent="0.45">
      <c r="A45" s="3"/>
      <c r="B45" s="4"/>
      <c r="C45" s="39"/>
      <c r="D45" s="3"/>
    </row>
    <row r="46" spans="1:4" ht="17.649999999999999" customHeight="1" x14ac:dyDescent="0.45">
      <c r="A46" s="3" t="s">
        <v>63</v>
      </c>
      <c r="B46" s="4"/>
      <c r="C46" s="64">
        <f>SUM(C41:C44)</f>
        <v>0</v>
      </c>
      <c r="D46" s="3"/>
    </row>
    <row r="47" spans="1:4" x14ac:dyDescent="0.45">
      <c r="A47" s="3"/>
      <c r="B47" s="4"/>
      <c r="C47" s="64"/>
      <c r="D47" s="3"/>
    </row>
    <row r="48" spans="1:4" x14ac:dyDescent="0.45">
      <c r="A48" s="3"/>
      <c r="B48" s="4"/>
      <c r="C48" s="3"/>
      <c r="D48" s="3"/>
    </row>
    <row r="49" spans="1:4" x14ac:dyDescent="0.45">
      <c r="A49" s="47" t="s">
        <v>64</v>
      </c>
      <c r="B49" s="47"/>
      <c r="C49" s="47"/>
      <c r="D49" s="3"/>
    </row>
    <row r="50" spans="1:4" x14ac:dyDescent="0.45">
      <c r="A50" s="11"/>
      <c r="B50" s="12"/>
      <c r="C50" s="40"/>
      <c r="D50" s="3"/>
    </row>
    <row r="51" spans="1:4" x14ac:dyDescent="0.45">
      <c r="A51" s="89" t="s">
        <v>65</v>
      </c>
      <c r="B51" s="89"/>
      <c r="C51" s="89"/>
      <c r="D51" s="3"/>
    </row>
    <row r="52" spans="1:4" x14ac:dyDescent="0.45">
      <c r="A52" s="89"/>
      <c r="B52" s="89"/>
      <c r="C52" s="89"/>
      <c r="D52" s="3"/>
    </row>
    <row r="53" spans="1:4" x14ac:dyDescent="0.45">
      <c r="A53" s="11"/>
      <c r="B53" s="12"/>
      <c r="C53" s="40"/>
      <c r="D53" s="3"/>
    </row>
    <row r="54" spans="1:4" ht="21" customHeight="1" x14ac:dyDescent="0.45">
      <c r="A54" s="66" t="s">
        <v>70</v>
      </c>
      <c r="B54" s="86"/>
      <c r="C54" s="48"/>
      <c r="D54" s="3"/>
    </row>
    <row r="55" spans="1:4" x14ac:dyDescent="0.45">
      <c r="A55" s="3" t="s">
        <v>66</v>
      </c>
      <c r="B55" s="4"/>
      <c r="C55" s="3" t="s">
        <v>67</v>
      </c>
      <c r="D55" s="3"/>
    </row>
    <row r="56" spans="1:4" x14ac:dyDescent="0.45">
      <c r="A56" s="3"/>
      <c r="B56" s="4"/>
      <c r="C56" s="3"/>
      <c r="D56" s="3"/>
    </row>
    <row r="57" spans="1:4" x14ac:dyDescent="0.45">
      <c r="A57" s="3"/>
      <c r="B57" s="4"/>
      <c r="C57" s="3"/>
      <c r="D57" s="3"/>
    </row>
    <row r="58" spans="1:4" x14ac:dyDescent="0.45">
      <c r="A58" s="49"/>
      <c r="B58" s="4"/>
      <c r="C58" s="49"/>
      <c r="D58" s="3"/>
    </row>
    <row r="59" spans="1:4" x14ac:dyDescent="0.45">
      <c r="A59" s="3" t="s">
        <v>68</v>
      </c>
      <c r="B59" s="4"/>
      <c r="C59" s="3" t="s">
        <v>69</v>
      </c>
      <c r="D59" s="3"/>
    </row>
    <row r="60" spans="1:4" x14ac:dyDescent="0.45">
      <c r="A60" s="3"/>
      <c r="B60" s="4"/>
      <c r="C60" s="3"/>
      <c r="D60" s="3"/>
    </row>
    <row r="61" spans="1:4" x14ac:dyDescent="0.45">
      <c r="A61" s="45"/>
      <c r="B61" s="46"/>
      <c r="C61" s="45"/>
      <c r="D61" s="45"/>
    </row>
  </sheetData>
  <sheetProtection algorithmName="SHA-512" hashValue="hCRObKRrj5AZE0xXaCY08d17+86LyMH5DJJCbELDrO/GQf3H5QetDGVQ7znxQxldWyVW+KfWA7At4Gylvuxz5Q==" saltValue="wbOkzCzD7aElJkMw1LUdDQ==" spinCount="100000" sheet="1" objects="1" scenarios="1" selectLockedCells="1"/>
  <mergeCells count="3">
    <mergeCell ref="A1:D1"/>
    <mergeCell ref="A51:C52"/>
    <mergeCell ref="A7:D8"/>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topLeftCell="A5" workbookViewId="0">
      <selection activeCell="C5" sqref="C5"/>
    </sheetView>
  </sheetViews>
  <sheetFormatPr defaultRowHeight="14.25" x14ac:dyDescent="0.45"/>
  <cols>
    <col min="1" max="1" width="52.86328125" customWidth="1"/>
    <col min="2" max="2" width="2.1328125" customWidth="1"/>
    <col min="3" max="3" width="23.06640625" customWidth="1"/>
    <col min="4" max="4" width="26.265625" customWidth="1"/>
    <col min="5" max="5" width="4.33203125" customWidth="1"/>
  </cols>
  <sheetData>
    <row r="1" spans="1:12" ht="25.5" x14ac:dyDescent="0.75">
      <c r="A1" s="88" t="s">
        <v>32</v>
      </c>
      <c r="B1" s="88"/>
      <c r="C1" s="88"/>
      <c r="D1" s="88"/>
    </row>
    <row r="2" spans="1:12" x14ac:dyDescent="0.45">
      <c r="A2" s="3"/>
      <c r="B2" s="4"/>
      <c r="C2" s="3"/>
      <c r="D2" s="5" t="s">
        <v>33</v>
      </c>
    </row>
    <row r="3" spans="1:12" x14ac:dyDescent="0.45">
      <c r="A3" s="3"/>
      <c r="B3" s="4"/>
      <c r="C3" s="3"/>
      <c r="D3" s="6"/>
    </row>
    <row r="4" spans="1:12" x14ac:dyDescent="0.45">
      <c r="A4" s="3"/>
      <c r="B4" s="4"/>
      <c r="C4" s="3"/>
      <c r="D4" s="3"/>
    </row>
    <row r="5" spans="1:12" x14ac:dyDescent="0.45">
      <c r="A5" s="7" t="s">
        <v>34</v>
      </c>
      <c r="B5" s="4"/>
      <c r="C5" s="8"/>
      <c r="D5" s="9"/>
    </row>
    <row r="6" spans="1:12" ht="28.5" x14ac:dyDescent="0.45">
      <c r="A6" s="63" t="s">
        <v>35</v>
      </c>
      <c r="B6" s="4"/>
      <c r="C6" s="10"/>
      <c r="D6" s="9"/>
    </row>
    <row r="7" spans="1:12" ht="28.5" customHeight="1" x14ac:dyDescent="0.45">
      <c r="A7" s="90" t="s">
        <v>103</v>
      </c>
      <c r="B7" s="90"/>
      <c r="C7" s="90"/>
      <c r="D7" s="90"/>
    </row>
    <row r="8" spans="1:12" ht="28.5" customHeight="1" x14ac:dyDescent="0.45">
      <c r="A8" s="90"/>
      <c r="B8" s="90"/>
      <c r="C8" s="90"/>
      <c r="D8" s="90"/>
    </row>
    <row r="9" spans="1:12" x14ac:dyDescent="0.45">
      <c r="A9" s="3"/>
      <c r="B9" s="4"/>
      <c r="C9" s="51"/>
      <c r="D9" s="9"/>
    </row>
    <row r="10" spans="1:12" x14ac:dyDescent="0.45">
      <c r="A10" s="7" t="s">
        <v>36</v>
      </c>
      <c r="B10" s="4"/>
      <c r="C10" s="50"/>
      <c r="D10" s="9"/>
    </row>
    <row r="11" spans="1:12" x14ac:dyDescent="0.45">
      <c r="A11" s="11"/>
      <c r="B11" s="12"/>
      <c r="C11" s="3"/>
      <c r="D11" s="13"/>
    </row>
    <row r="12" spans="1:12" x14ac:dyDescent="0.45">
      <c r="A12" s="62" t="s">
        <v>37</v>
      </c>
      <c r="B12" s="15"/>
      <c r="C12" s="16"/>
      <c r="D12" s="17" t="s">
        <v>38</v>
      </c>
    </row>
    <row r="13" spans="1:12" x14ac:dyDescent="0.45">
      <c r="A13" s="11" t="s">
        <v>108</v>
      </c>
      <c r="B13" s="12"/>
      <c r="C13" s="18"/>
      <c r="D13" s="19"/>
      <c r="F13" s="91" t="s">
        <v>104</v>
      </c>
      <c r="G13" s="91"/>
      <c r="H13" s="91"/>
      <c r="I13" s="91"/>
      <c r="J13" s="91"/>
      <c r="K13" s="91"/>
      <c r="L13" s="91"/>
    </row>
    <row r="14" spans="1:12" x14ac:dyDescent="0.45">
      <c r="A14" s="20" t="s">
        <v>105</v>
      </c>
      <c r="B14" s="21"/>
      <c r="C14" s="18"/>
      <c r="D14" s="19"/>
      <c r="F14" s="91"/>
      <c r="G14" s="91"/>
      <c r="H14" s="91"/>
      <c r="I14" s="91"/>
      <c r="J14" s="91"/>
      <c r="K14" s="91"/>
      <c r="L14" s="91"/>
    </row>
    <row r="15" spans="1:12" x14ac:dyDescent="0.45">
      <c r="A15" s="20" t="s">
        <v>106</v>
      </c>
      <c r="B15" s="21"/>
      <c r="C15" s="18"/>
      <c r="D15" s="19"/>
      <c r="F15" s="91"/>
      <c r="G15" s="91"/>
      <c r="H15" s="91"/>
      <c r="I15" s="91"/>
      <c r="J15" s="91"/>
      <c r="K15" s="91"/>
      <c r="L15" s="91"/>
    </row>
    <row r="16" spans="1:12" x14ac:dyDescent="0.45">
      <c r="A16" s="20" t="s">
        <v>107</v>
      </c>
      <c r="B16" s="21"/>
      <c r="C16" s="18"/>
      <c r="D16" s="19"/>
      <c r="F16" s="91"/>
      <c r="G16" s="91"/>
      <c r="H16" s="91"/>
      <c r="I16" s="91"/>
      <c r="J16" s="91"/>
      <c r="K16" s="91"/>
      <c r="L16" s="91"/>
    </row>
    <row r="17" spans="1:12" x14ac:dyDescent="0.45">
      <c r="A17" s="20" t="s">
        <v>109</v>
      </c>
      <c r="B17" s="21"/>
      <c r="C17" s="18"/>
      <c r="D17" s="19"/>
      <c r="F17" s="91"/>
      <c r="G17" s="91"/>
      <c r="H17" s="91"/>
      <c r="I17" s="91"/>
      <c r="J17" s="91"/>
      <c r="K17" s="91"/>
      <c r="L17" s="91"/>
    </row>
    <row r="18" spans="1:12" x14ac:dyDescent="0.45">
      <c r="A18" s="20" t="s">
        <v>110</v>
      </c>
      <c r="B18" s="21"/>
      <c r="C18" s="22"/>
      <c r="D18" s="19"/>
      <c r="F18" s="91"/>
      <c r="G18" s="91"/>
      <c r="H18" s="91"/>
      <c r="I18" s="91"/>
      <c r="J18" s="91"/>
      <c r="K18" s="91"/>
      <c r="L18" s="91"/>
    </row>
    <row r="19" spans="1:12" x14ac:dyDescent="0.45">
      <c r="A19" s="11" t="s">
        <v>111</v>
      </c>
      <c r="B19" s="15"/>
      <c r="C19" s="23">
        <f>C13-C14-C15-C16-C17-C18</f>
        <v>0</v>
      </c>
      <c r="D19" s="13"/>
    </row>
    <row r="20" spans="1:12" x14ac:dyDescent="0.45">
      <c r="A20" s="14" t="s">
        <v>112</v>
      </c>
      <c r="B20" s="15"/>
      <c r="C20" s="23">
        <f>C19*0.9235</f>
        <v>0</v>
      </c>
      <c r="D20" s="13"/>
    </row>
    <row r="21" spans="1:12" x14ac:dyDescent="0.45">
      <c r="A21" s="14"/>
      <c r="B21" s="15"/>
      <c r="C21" s="23"/>
      <c r="D21" s="13"/>
    </row>
    <row r="22" spans="1:12" x14ac:dyDescent="0.45">
      <c r="A22" s="11" t="s">
        <v>113</v>
      </c>
      <c r="B22" s="12"/>
      <c r="C22" s="18"/>
      <c r="D22" s="19"/>
    </row>
    <row r="23" spans="1:12" x14ac:dyDescent="0.45">
      <c r="A23" s="20" t="s">
        <v>105</v>
      </c>
      <c r="B23" s="21"/>
      <c r="C23" s="18"/>
      <c r="D23" s="19"/>
    </row>
    <row r="24" spans="1:12" x14ac:dyDescent="0.45">
      <c r="A24" s="20" t="s">
        <v>106</v>
      </c>
      <c r="B24" s="21"/>
      <c r="C24" s="18"/>
      <c r="D24" s="19"/>
    </row>
    <row r="25" spans="1:12" x14ac:dyDescent="0.45">
      <c r="A25" s="20" t="s">
        <v>107</v>
      </c>
      <c r="B25" s="21"/>
      <c r="C25" s="18"/>
      <c r="D25" s="19"/>
    </row>
    <row r="26" spans="1:12" x14ac:dyDescent="0.45">
      <c r="A26" s="20" t="s">
        <v>114</v>
      </c>
      <c r="B26" s="21"/>
      <c r="C26" s="18"/>
      <c r="D26" s="19"/>
    </row>
    <row r="27" spans="1:12" x14ac:dyDescent="0.45">
      <c r="A27" s="20" t="s">
        <v>110</v>
      </c>
      <c r="B27" s="21"/>
      <c r="C27" s="22"/>
      <c r="D27" s="19"/>
    </row>
    <row r="28" spans="1:12" x14ac:dyDescent="0.45">
      <c r="A28" s="11" t="s">
        <v>111</v>
      </c>
      <c r="B28" s="15"/>
      <c r="C28" s="23">
        <f>C22-C23-C24-C25-C26-C27</f>
        <v>0</v>
      </c>
      <c r="D28" s="13"/>
    </row>
    <row r="29" spans="1:12" x14ac:dyDescent="0.45">
      <c r="A29" s="14" t="s">
        <v>112</v>
      </c>
      <c r="B29" s="15"/>
      <c r="C29" s="23">
        <f>C28*0.9235</f>
        <v>0</v>
      </c>
      <c r="D29" s="13"/>
    </row>
    <row r="30" spans="1:12" x14ac:dyDescent="0.45">
      <c r="A30" s="14"/>
      <c r="B30" s="15"/>
      <c r="C30" s="23"/>
      <c r="D30" s="13"/>
    </row>
    <row r="31" spans="1:12" x14ac:dyDescent="0.45">
      <c r="A31" s="11" t="s">
        <v>115</v>
      </c>
      <c r="B31" s="12"/>
      <c r="C31" s="18"/>
      <c r="D31" s="19"/>
      <c r="F31" s="92" t="s">
        <v>122</v>
      </c>
      <c r="G31" s="92"/>
      <c r="H31" s="92"/>
      <c r="I31" s="92"/>
      <c r="J31" s="92"/>
      <c r="K31" s="92"/>
      <c r="L31" s="92"/>
    </row>
    <row r="32" spans="1:12" x14ac:dyDescent="0.45">
      <c r="A32" s="20" t="s">
        <v>105</v>
      </c>
      <c r="B32" s="21"/>
      <c r="C32" s="18"/>
      <c r="D32" s="19"/>
      <c r="F32" s="92"/>
      <c r="G32" s="92"/>
      <c r="H32" s="92"/>
      <c r="I32" s="92"/>
      <c r="J32" s="92"/>
      <c r="K32" s="92"/>
      <c r="L32" s="92"/>
    </row>
    <row r="33" spans="1:12" x14ac:dyDescent="0.45">
      <c r="A33" s="20" t="s">
        <v>106</v>
      </c>
      <c r="B33" s="21"/>
      <c r="C33" s="18"/>
      <c r="D33" s="19"/>
      <c r="F33" s="92"/>
      <c r="G33" s="92"/>
      <c r="H33" s="92"/>
      <c r="I33" s="92"/>
      <c r="J33" s="92"/>
      <c r="K33" s="92"/>
      <c r="L33" s="92"/>
    </row>
    <row r="34" spans="1:12" x14ac:dyDescent="0.45">
      <c r="A34" s="20" t="s">
        <v>107</v>
      </c>
      <c r="B34" s="21"/>
      <c r="C34" s="18"/>
      <c r="D34" s="19"/>
      <c r="F34" s="92"/>
      <c r="G34" s="92"/>
      <c r="H34" s="92"/>
      <c r="I34" s="92"/>
      <c r="J34" s="92"/>
      <c r="K34" s="92"/>
      <c r="L34" s="92"/>
    </row>
    <row r="35" spans="1:12" x14ac:dyDescent="0.45">
      <c r="A35" s="20" t="s">
        <v>116</v>
      </c>
      <c r="B35" s="21"/>
      <c r="C35" s="18"/>
      <c r="D35" s="19"/>
      <c r="F35" s="92"/>
      <c r="G35" s="92"/>
      <c r="H35" s="92"/>
      <c r="I35" s="92"/>
      <c r="J35" s="92"/>
      <c r="K35" s="92"/>
      <c r="L35" s="92"/>
    </row>
    <row r="36" spans="1:12" x14ac:dyDescent="0.45">
      <c r="A36" s="20" t="s">
        <v>110</v>
      </c>
      <c r="B36" s="21"/>
      <c r="C36" s="22"/>
      <c r="D36" s="19"/>
      <c r="F36" s="92"/>
      <c r="G36" s="92"/>
      <c r="H36" s="92"/>
      <c r="I36" s="92"/>
      <c r="J36" s="92"/>
      <c r="K36" s="92"/>
      <c r="L36" s="92"/>
    </row>
    <row r="37" spans="1:12" x14ac:dyDescent="0.45">
      <c r="A37" s="11" t="s">
        <v>111</v>
      </c>
      <c r="B37" s="15"/>
      <c r="C37" s="23">
        <f>C31-C32-C33-C34-C35-C36</f>
        <v>0</v>
      </c>
      <c r="D37" s="13"/>
    </row>
    <row r="38" spans="1:12" x14ac:dyDescent="0.45">
      <c r="A38" s="14" t="s">
        <v>112</v>
      </c>
      <c r="B38" s="15"/>
      <c r="C38" s="23">
        <f>C37*0.9235</f>
        <v>0</v>
      </c>
      <c r="D38" s="13"/>
    </row>
    <row r="39" spans="1:12" x14ac:dyDescent="0.45">
      <c r="A39" s="14"/>
      <c r="B39" s="15"/>
      <c r="C39" s="23"/>
      <c r="D39" s="13"/>
    </row>
    <row r="40" spans="1:12" x14ac:dyDescent="0.45">
      <c r="A40" s="62" t="s">
        <v>37</v>
      </c>
      <c r="B40" s="15"/>
      <c r="C40" s="16"/>
      <c r="D40" s="17" t="s">
        <v>38</v>
      </c>
    </row>
    <row r="41" spans="1:12" x14ac:dyDescent="0.45">
      <c r="A41" s="11" t="s">
        <v>39</v>
      </c>
      <c r="B41" s="12"/>
      <c r="C41" s="18"/>
      <c r="D41" s="19"/>
    </row>
    <row r="42" spans="1:12" x14ac:dyDescent="0.45">
      <c r="A42" s="20" t="s">
        <v>117</v>
      </c>
      <c r="B42" s="21"/>
      <c r="C42" s="18"/>
      <c r="D42" s="19"/>
    </row>
    <row r="43" spans="1:12" x14ac:dyDescent="0.45">
      <c r="A43" s="20" t="s">
        <v>118</v>
      </c>
      <c r="B43" s="21"/>
      <c r="C43" s="18"/>
      <c r="D43" s="19"/>
    </row>
    <row r="44" spans="1:12" x14ac:dyDescent="0.45">
      <c r="A44" s="20" t="s">
        <v>119</v>
      </c>
      <c r="B44" s="21"/>
      <c r="C44" s="18"/>
      <c r="D44" s="19"/>
    </row>
    <row r="45" spans="1:12" x14ac:dyDescent="0.45">
      <c r="A45" s="20" t="s">
        <v>120</v>
      </c>
      <c r="B45" s="21"/>
      <c r="C45" s="18"/>
      <c r="D45" s="19"/>
    </row>
    <row r="46" spans="1:12" x14ac:dyDescent="0.45">
      <c r="A46" s="20" t="s">
        <v>121</v>
      </c>
      <c r="B46" s="21"/>
      <c r="C46" s="22"/>
      <c r="D46" s="19"/>
    </row>
    <row r="47" spans="1:12" x14ac:dyDescent="0.45">
      <c r="A47" s="14" t="s">
        <v>45</v>
      </c>
      <c r="B47" s="15"/>
      <c r="C47" s="23">
        <f>C41-C42-C43-C44-C45-C46</f>
        <v>0</v>
      </c>
      <c r="D47" s="13"/>
    </row>
    <row r="48" spans="1:12" x14ac:dyDescent="0.45">
      <c r="A48" s="14"/>
      <c r="B48" s="15"/>
      <c r="C48" s="23"/>
      <c r="D48" s="13"/>
    </row>
    <row r="49" spans="1:4" x14ac:dyDescent="0.45">
      <c r="A49" s="20" t="s">
        <v>46</v>
      </c>
      <c r="B49" s="21"/>
      <c r="C49" s="18"/>
      <c r="D49" s="19"/>
    </row>
    <row r="50" spans="1:4" x14ac:dyDescent="0.45">
      <c r="A50" s="20" t="s">
        <v>47</v>
      </c>
      <c r="B50" s="21"/>
      <c r="C50" s="18"/>
      <c r="D50" s="19"/>
    </row>
    <row r="51" spans="1:4" x14ac:dyDescent="0.45">
      <c r="A51" s="26" t="s">
        <v>48</v>
      </c>
      <c r="B51" s="27"/>
      <c r="C51" s="18"/>
      <c r="D51" s="28"/>
    </row>
    <row r="52" spans="1:4" x14ac:dyDescent="0.45">
      <c r="A52" s="26" t="s">
        <v>49</v>
      </c>
      <c r="B52" s="27"/>
      <c r="C52" s="18"/>
      <c r="D52" s="19"/>
    </row>
    <row r="53" spans="1:4" x14ac:dyDescent="0.45">
      <c r="A53" s="26" t="s">
        <v>50</v>
      </c>
      <c r="B53" s="27"/>
      <c r="C53" s="22"/>
      <c r="D53" s="19"/>
    </row>
    <row r="54" spans="1:4" x14ac:dyDescent="0.45">
      <c r="A54" s="14" t="s">
        <v>51</v>
      </c>
      <c r="B54" s="15"/>
      <c r="C54" s="29">
        <f>C51+C52+C53-C49-C50</f>
        <v>0</v>
      </c>
      <c r="D54" s="30"/>
    </row>
    <row r="55" spans="1:4" x14ac:dyDescent="0.45">
      <c r="A55" s="26"/>
      <c r="B55" s="27"/>
      <c r="C55" s="31"/>
      <c r="D55" s="30"/>
    </row>
    <row r="56" spans="1:4" ht="14.65" thickBot="1" x14ac:dyDescent="0.5">
      <c r="A56" s="33" t="s">
        <v>52</v>
      </c>
      <c r="B56" s="34"/>
      <c r="C56" s="35">
        <f>C20++C29+C38+C47+C54</f>
        <v>0</v>
      </c>
      <c r="D56" s="13"/>
    </row>
    <row r="57" spans="1:4" ht="14.65" thickTop="1" x14ac:dyDescent="0.45">
      <c r="A57" s="36"/>
      <c r="B57" s="37"/>
      <c r="C57" s="38"/>
      <c r="D57" s="13"/>
    </row>
    <row r="58" spans="1:4" x14ac:dyDescent="0.45">
      <c r="A58" s="11" t="s">
        <v>53</v>
      </c>
      <c r="B58" s="12"/>
      <c r="C58" s="39">
        <f>+C56/12</f>
        <v>0</v>
      </c>
      <c r="D58" s="13"/>
    </row>
    <row r="59" spans="1:4" x14ac:dyDescent="0.45">
      <c r="A59" s="11"/>
      <c r="B59" s="12"/>
      <c r="C59" s="32"/>
      <c r="D59" s="3"/>
    </row>
    <row r="60" spans="1:4" x14ac:dyDescent="0.45">
      <c r="A60" s="11" t="s">
        <v>54</v>
      </c>
      <c r="B60" s="12"/>
      <c r="C60" s="40">
        <f>+C58*2.5</f>
        <v>0</v>
      </c>
      <c r="D60" s="3"/>
    </row>
    <row r="61" spans="1:4" x14ac:dyDescent="0.45">
      <c r="A61" s="11"/>
      <c r="B61" s="12"/>
      <c r="C61" s="40"/>
      <c r="D61" s="3"/>
    </row>
    <row r="62" spans="1:4" ht="30" customHeight="1" x14ac:dyDescent="0.45">
      <c r="A62" s="41" t="s">
        <v>55</v>
      </c>
      <c r="B62" s="42"/>
      <c r="C62" s="18">
        <v>0</v>
      </c>
      <c r="D62" s="3"/>
    </row>
    <row r="63" spans="1:4" x14ac:dyDescent="0.45">
      <c r="A63" s="43"/>
      <c r="B63" s="44"/>
      <c r="C63" s="40"/>
      <c r="D63" s="3"/>
    </row>
    <row r="64" spans="1:4" ht="14.65" thickBot="1" x14ac:dyDescent="0.5">
      <c r="A64" s="33" t="s">
        <v>56</v>
      </c>
      <c r="B64" s="34"/>
      <c r="C64" s="35">
        <f>IF(C60+C62&gt;10000000.01,10000000,C60+C62)</f>
        <v>0</v>
      </c>
      <c r="D64" s="3"/>
    </row>
    <row r="65" spans="1:4" ht="14.65" thickTop="1" x14ac:dyDescent="0.45">
      <c r="A65" s="11"/>
      <c r="B65" s="12"/>
      <c r="C65" s="40"/>
      <c r="D65" s="3"/>
    </row>
    <row r="66" spans="1:4" x14ac:dyDescent="0.45">
      <c r="A66" s="7" t="s">
        <v>57</v>
      </c>
      <c r="B66" s="4"/>
      <c r="C66" s="3"/>
      <c r="D66" s="47"/>
    </row>
    <row r="67" spans="1:4" x14ac:dyDescent="0.45">
      <c r="A67" s="3" t="s">
        <v>58</v>
      </c>
      <c r="B67" s="4"/>
      <c r="C67" s="65">
        <f>C64</f>
        <v>0</v>
      </c>
      <c r="D67" s="3"/>
    </row>
    <row r="68" spans="1:4" x14ac:dyDescent="0.45">
      <c r="A68" s="3"/>
      <c r="B68" s="4"/>
      <c r="C68" s="65"/>
      <c r="D68" s="3"/>
    </row>
    <row r="69" spans="1:4" x14ac:dyDescent="0.45">
      <c r="A69" s="3" t="s">
        <v>59</v>
      </c>
      <c r="B69" s="4"/>
      <c r="C69" s="18"/>
      <c r="D69" s="3"/>
    </row>
    <row r="70" spans="1:4" x14ac:dyDescent="0.45">
      <c r="A70" s="3" t="s">
        <v>60</v>
      </c>
      <c r="B70" s="4"/>
      <c r="C70" s="18"/>
      <c r="D70" s="3"/>
    </row>
    <row r="71" spans="1:4" x14ac:dyDescent="0.45">
      <c r="A71" s="3" t="s">
        <v>61</v>
      </c>
      <c r="B71" s="4"/>
      <c r="C71" s="18"/>
      <c r="D71" s="3"/>
    </row>
    <row r="72" spans="1:4" x14ac:dyDescent="0.45">
      <c r="A72" s="3" t="s">
        <v>62</v>
      </c>
      <c r="B72" s="4"/>
      <c r="C72" s="18"/>
      <c r="D72" s="3"/>
    </row>
    <row r="73" spans="1:4" x14ac:dyDescent="0.45">
      <c r="A73" s="3"/>
      <c r="B73" s="4"/>
      <c r="C73" s="39"/>
      <c r="D73" s="3"/>
    </row>
    <row r="74" spans="1:4" ht="17.649999999999999" customHeight="1" x14ac:dyDescent="0.45">
      <c r="A74" s="3" t="s">
        <v>63</v>
      </c>
      <c r="B74" s="4"/>
      <c r="C74" s="64">
        <f>SUM(C69:C72)</f>
        <v>0</v>
      </c>
      <c r="D74" s="3"/>
    </row>
    <row r="75" spans="1:4" x14ac:dyDescent="0.45">
      <c r="A75" s="3"/>
      <c r="B75" s="4"/>
      <c r="C75" s="64"/>
      <c r="D75" s="3"/>
    </row>
    <row r="76" spans="1:4" x14ac:dyDescent="0.45">
      <c r="A76" s="3"/>
      <c r="B76" s="4"/>
      <c r="C76" s="3"/>
      <c r="D76" s="3"/>
    </row>
    <row r="77" spans="1:4" x14ac:dyDescent="0.45">
      <c r="A77" s="47" t="s">
        <v>64</v>
      </c>
      <c r="B77" s="47"/>
      <c r="C77" s="47"/>
      <c r="D77" s="3"/>
    </row>
    <row r="78" spans="1:4" x14ac:dyDescent="0.45">
      <c r="A78" s="11"/>
      <c r="B78" s="12"/>
      <c r="C78" s="40"/>
      <c r="D78" s="3"/>
    </row>
    <row r="79" spans="1:4" x14ac:dyDescent="0.45">
      <c r="A79" s="89" t="s">
        <v>65</v>
      </c>
      <c r="B79" s="89"/>
      <c r="C79" s="89"/>
      <c r="D79" s="3"/>
    </row>
    <row r="80" spans="1:4" x14ac:dyDescent="0.45">
      <c r="A80" s="89"/>
      <c r="B80" s="89"/>
      <c r="C80" s="89"/>
      <c r="D80" s="3"/>
    </row>
    <row r="81" spans="1:4" x14ac:dyDescent="0.45">
      <c r="A81" s="11"/>
      <c r="B81" s="12"/>
      <c r="C81" s="40"/>
      <c r="D81" s="3"/>
    </row>
    <row r="82" spans="1:4" ht="21" customHeight="1" x14ac:dyDescent="0.45">
      <c r="A82" s="66" t="s">
        <v>70</v>
      </c>
      <c r="B82" s="86"/>
      <c r="C82" s="48"/>
      <c r="D82" s="3"/>
    </row>
    <row r="83" spans="1:4" x14ac:dyDescent="0.45">
      <c r="A83" s="3" t="s">
        <v>66</v>
      </c>
      <c r="B83" s="4"/>
      <c r="C83" s="3" t="s">
        <v>67</v>
      </c>
      <c r="D83" s="3"/>
    </row>
    <row r="84" spans="1:4" x14ac:dyDescent="0.45">
      <c r="A84" s="3"/>
      <c r="B84" s="4"/>
      <c r="C84" s="3"/>
      <c r="D84" s="3"/>
    </row>
    <row r="85" spans="1:4" x14ac:dyDescent="0.45">
      <c r="A85" s="3"/>
      <c r="B85" s="4"/>
      <c r="C85" s="3"/>
      <c r="D85" s="3"/>
    </row>
    <row r="86" spans="1:4" x14ac:dyDescent="0.45">
      <c r="A86" s="49"/>
      <c r="B86" s="4"/>
      <c r="C86" s="49"/>
      <c r="D86" s="3"/>
    </row>
    <row r="87" spans="1:4" x14ac:dyDescent="0.45">
      <c r="A87" s="3" t="s">
        <v>68</v>
      </c>
      <c r="B87" s="4"/>
      <c r="C87" s="3" t="s">
        <v>69</v>
      </c>
      <c r="D87" s="3"/>
    </row>
    <row r="88" spans="1:4" x14ac:dyDescent="0.45">
      <c r="A88" s="3"/>
      <c r="B88" s="4"/>
      <c r="C88" s="3"/>
      <c r="D88" s="3"/>
    </row>
    <row r="89" spans="1:4" x14ac:dyDescent="0.45">
      <c r="A89" s="45"/>
      <c r="B89" s="46"/>
      <c r="C89" s="45"/>
      <c r="D89" s="45"/>
    </row>
  </sheetData>
  <sheetProtection algorithmName="SHA-512" hashValue="hW+QQbkRuOOqc5eCAs8h7TUbW81Thg3zB9c1o+TIfUzOm6YwNP4YWKTtrDFQMEs00+C3In6o6/qjfk1FqmLpWw==" saltValue="DDzsCkdfXkTl77biRNSlIg==" spinCount="100000" sheet="1" objects="1" scenarios="1" selectLockedCells="1"/>
  <mergeCells count="5">
    <mergeCell ref="A1:D1"/>
    <mergeCell ref="A7:D8"/>
    <mergeCell ref="A79:C80"/>
    <mergeCell ref="F13:L18"/>
    <mergeCell ref="F31:L36"/>
  </mergeCells>
  <pageMargins left="0.7" right="0.7" top="0.75" bottom="0.75" header="0.3" footer="0.3"/>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topLeftCell="A7" workbookViewId="0">
      <selection activeCell="C7" sqref="C7:D7"/>
    </sheetView>
  </sheetViews>
  <sheetFormatPr defaultRowHeight="14.25" x14ac:dyDescent="0.45"/>
  <cols>
    <col min="1" max="1" width="52.86328125" customWidth="1"/>
    <col min="2" max="2" width="2.1328125" customWidth="1"/>
    <col min="3" max="3" width="23.06640625" customWidth="1"/>
    <col min="4" max="4" width="26.265625" customWidth="1"/>
    <col min="5" max="5" width="2.9296875" customWidth="1"/>
  </cols>
  <sheetData>
    <row r="1" spans="1:11" ht="28.5" x14ac:dyDescent="0.85">
      <c r="A1" s="93" t="s">
        <v>32</v>
      </c>
      <c r="B1" s="93"/>
      <c r="C1" s="93"/>
      <c r="D1" s="93"/>
    </row>
    <row r="2" spans="1:11" x14ac:dyDescent="0.45">
      <c r="A2" s="3"/>
      <c r="B2" s="4"/>
      <c r="C2" s="3"/>
      <c r="D2" s="5" t="s">
        <v>33</v>
      </c>
    </row>
    <row r="3" spans="1:11" x14ac:dyDescent="0.45">
      <c r="A3" s="3"/>
      <c r="B3" s="4"/>
      <c r="C3" s="3"/>
      <c r="D3" s="6"/>
    </row>
    <row r="4" spans="1:11" x14ac:dyDescent="0.45">
      <c r="A4" s="90" t="s">
        <v>123</v>
      </c>
      <c r="B4" s="90"/>
      <c r="C4" s="90"/>
      <c r="D4" s="90"/>
    </row>
    <row r="5" spans="1:11" x14ac:dyDescent="0.45">
      <c r="A5" s="90"/>
      <c r="B5" s="90"/>
      <c r="C5" s="90"/>
      <c r="D5" s="90"/>
    </row>
    <row r="6" spans="1:11" x14ac:dyDescent="0.45">
      <c r="A6" s="3"/>
      <c r="B6" s="4"/>
      <c r="C6" s="3"/>
      <c r="D6" s="3"/>
    </row>
    <row r="7" spans="1:11" x14ac:dyDescent="0.45">
      <c r="A7" s="7" t="s">
        <v>34</v>
      </c>
      <c r="B7" s="4"/>
      <c r="C7" s="94"/>
      <c r="D7" s="94"/>
    </row>
    <row r="8" spans="1:11" ht="28.5" x14ac:dyDescent="0.45">
      <c r="A8" s="63" t="s">
        <v>35</v>
      </c>
      <c r="B8" s="4"/>
      <c r="C8" s="10"/>
      <c r="D8" s="9"/>
    </row>
    <row r="9" spans="1:11" x14ac:dyDescent="0.45">
      <c r="A9" s="3"/>
      <c r="B9" s="4"/>
      <c r="C9" s="51"/>
      <c r="D9" s="9"/>
    </row>
    <row r="10" spans="1:11" x14ac:dyDescent="0.45">
      <c r="A10" s="7" t="s">
        <v>36</v>
      </c>
      <c r="B10" s="4"/>
      <c r="C10" s="94"/>
      <c r="D10" s="94"/>
    </row>
    <row r="11" spans="1:11" x14ac:dyDescent="0.45">
      <c r="A11" s="11"/>
      <c r="B11" s="12"/>
      <c r="C11" s="3"/>
      <c r="D11" s="13"/>
    </row>
    <row r="12" spans="1:11" x14ac:dyDescent="0.45">
      <c r="A12" s="14" t="s">
        <v>77</v>
      </c>
      <c r="B12" s="15"/>
      <c r="C12" s="16"/>
      <c r="D12" s="17" t="s">
        <v>38</v>
      </c>
    </row>
    <row r="13" spans="1:11" x14ac:dyDescent="0.45">
      <c r="A13" s="11" t="s">
        <v>75</v>
      </c>
      <c r="B13" s="12"/>
      <c r="C13" s="18">
        <v>0</v>
      </c>
      <c r="D13" s="19"/>
    </row>
    <row r="14" spans="1:11" x14ac:dyDescent="0.45">
      <c r="A14" s="20" t="s">
        <v>76</v>
      </c>
      <c r="B14" s="21"/>
      <c r="C14" s="18">
        <v>0</v>
      </c>
      <c r="D14" s="19"/>
    </row>
    <row r="15" spans="1:11" ht="14.25" customHeight="1" x14ac:dyDescent="0.45">
      <c r="A15" s="14" t="s">
        <v>78</v>
      </c>
      <c r="B15" s="21"/>
      <c r="C15" s="87">
        <f>C13-C14</f>
        <v>0</v>
      </c>
      <c r="D15" s="30"/>
      <c r="F15" s="91" t="s">
        <v>84</v>
      </c>
      <c r="G15" s="91"/>
      <c r="H15" s="91"/>
      <c r="I15" s="91"/>
      <c r="J15" s="91"/>
      <c r="K15" s="91"/>
    </row>
    <row r="16" spans="1:11" x14ac:dyDescent="0.45">
      <c r="A16" s="14"/>
      <c r="B16" s="21"/>
      <c r="C16" s="87"/>
      <c r="D16" s="30"/>
      <c r="F16" s="91"/>
      <c r="G16" s="91"/>
      <c r="H16" s="91"/>
      <c r="I16" s="91"/>
      <c r="J16" s="91"/>
      <c r="K16" s="91"/>
    </row>
    <row r="17" spans="1:11" x14ac:dyDescent="0.45">
      <c r="A17" s="11" t="s">
        <v>79</v>
      </c>
      <c r="B17" s="21"/>
      <c r="C17" s="18"/>
      <c r="D17" s="19"/>
      <c r="F17" s="91"/>
      <c r="G17" s="91"/>
      <c r="H17" s="91"/>
      <c r="I17" s="91"/>
      <c r="J17" s="91"/>
      <c r="K17" s="91"/>
    </row>
    <row r="18" spans="1:11" x14ac:dyDescent="0.45">
      <c r="A18" s="20" t="s">
        <v>40</v>
      </c>
      <c r="B18" s="21"/>
      <c r="C18" s="18"/>
      <c r="D18" s="19"/>
      <c r="F18" s="91"/>
      <c r="G18" s="91"/>
      <c r="H18" s="91"/>
      <c r="I18" s="91"/>
      <c r="J18" s="91"/>
      <c r="K18" s="91"/>
    </row>
    <row r="19" spans="1:11" x14ac:dyDescent="0.45">
      <c r="A19" s="20" t="s">
        <v>41</v>
      </c>
      <c r="B19" s="21"/>
      <c r="C19" s="18">
        <v>0</v>
      </c>
      <c r="D19" s="19"/>
      <c r="F19" s="91"/>
      <c r="G19" s="91"/>
      <c r="H19" s="91"/>
      <c r="I19" s="91"/>
      <c r="J19" s="91"/>
      <c r="K19" s="91"/>
    </row>
    <row r="20" spans="1:11" x14ac:dyDescent="0.45">
      <c r="A20" s="20" t="s">
        <v>42</v>
      </c>
      <c r="B20" s="21"/>
      <c r="C20" s="18">
        <v>0</v>
      </c>
      <c r="D20" s="19"/>
      <c r="F20" s="91"/>
      <c r="G20" s="91"/>
      <c r="H20" s="91"/>
      <c r="I20" s="91"/>
      <c r="J20" s="91"/>
      <c r="K20" s="91"/>
    </row>
    <row r="21" spans="1:11" x14ac:dyDescent="0.45">
      <c r="A21" s="20" t="s">
        <v>43</v>
      </c>
      <c r="B21" s="21"/>
      <c r="C21" s="18">
        <v>0</v>
      </c>
      <c r="D21" s="19"/>
    </row>
    <row r="22" spans="1:11" x14ac:dyDescent="0.45">
      <c r="A22" s="14" t="s">
        <v>45</v>
      </c>
      <c r="B22" s="15"/>
      <c r="C22" s="23">
        <f>C17-C18-C19-C20-C21</f>
        <v>0</v>
      </c>
      <c r="D22" s="13"/>
    </row>
    <row r="23" spans="1:11" x14ac:dyDescent="0.45">
      <c r="A23" s="24"/>
      <c r="B23" s="25"/>
      <c r="C23" s="23"/>
      <c r="D23" s="13"/>
    </row>
    <row r="24" spans="1:11" x14ac:dyDescent="0.45">
      <c r="A24" s="11" t="s">
        <v>82</v>
      </c>
      <c r="B24" s="25"/>
      <c r="C24" s="23"/>
      <c r="D24" s="13"/>
    </row>
    <row r="25" spans="1:11" x14ac:dyDescent="0.45">
      <c r="A25" s="20" t="s">
        <v>46</v>
      </c>
      <c r="B25" s="21"/>
      <c r="C25" s="18">
        <v>0</v>
      </c>
      <c r="D25" s="19"/>
    </row>
    <row r="26" spans="1:11" x14ac:dyDescent="0.45">
      <c r="A26" s="20" t="s">
        <v>47</v>
      </c>
      <c r="B26" s="21"/>
      <c r="C26" s="18">
        <v>0</v>
      </c>
      <c r="D26" s="19"/>
    </row>
    <row r="27" spans="1:11" x14ac:dyDescent="0.45">
      <c r="A27" s="26" t="s">
        <v>85</v>
      </c>
      <c r="B27" s="27"/>
      <c r="C27" s="18">
        <v>0</v>
      </c>
      <c r="D27" s="28"/>
    </row>
    <row r="28" spans="1:11" x14ac:dyDescent="0.45">
      <c r="A28" s="26" t="s">
        <v>81</v>
      </c>
      <c r="B28" s="27"/>
      <c r="C28" s="18">
        <v>0</v>
      </c>
      <c r="D28" s="19"/>
    </row>
    <row r="29" spans="1:11" x14ac:dyDescent="0.45">
      <c r="A29" s="26" t="s">
        <v>80</v>
      </c>
      <c r="B29" s="27"/>
      <c r="C29" s="22">
        <v>0</v>
      </c>
      <c r="D29" s="19"/>
    </row>
    <row r="30" spans="1:11" x14ac:dyDescent="0.45">
      <c r="A30" s="14" t="s">
        <v>51</v>
      </c>
      <c r="B30" s="15"/>
      <c r="C30" s="29">
        <f>C27+C28+C29-C25-C26</f>
        <v>0</v>
      </c>
      <c r="D30" s="30"/>
    </row>
    <row r="31" spans="1:11" x14ac:dyDescent="0.45">
      <c r="A31" s="26"/>
      <c r="B31" s="27"/>
      <c r="C31" s="31"/>
      <c r="D31" s="30"/>
    </row>
    <row r="32" spans="1:11" x14ac:dyDescent="0.45">
      <c r="A32" s="11"/>
      <c r="B32" s="12"/>
      <c r="C32" s="32"/>
      <c r="D32" s="13"/>
    </row>
    <row r="33" spans="1:4" ht="14.65" thickBot="1" x14ac:dyDescent="0.5">
      <c r="A33" s="33" t="s">
        <v>52</v>
      </c>
      <c r="B33" s="34"/>
      <c r="C33" s="35">
        <f>C15+C22+C30</f>
        <v>0</v>
      </c>
      <c r="D33" s="13"/>
    </row>
    <row r="34" spans="1:4" ht="14.65" thickTop="1" x14ac:dyDescent="0.45">
      <c r="A34" s="36"/>
      <c r="B34" s="37"/>
      <c r="C34" s="38"/>
      <c r="D34" s="13"/>
    </row>
    <row r="35" spans="1:4" x14ac:dyDescent="0.45">
      <c r="A35" s="11" t="s">
        <v>53</v>
      </c>
      <c r="B35" s="12"/>
      <c r="C35" s="59">
        <f>+C33/12</f>
        <v>0</v>
      </c>
      <c r="D35" s="13"/>
    </row>
    <row r="36" spans="1:4" x14ac:dyDescent="0.45">
      <c r="A36" s="11"/>
      <c r="B36" s="12"/>
      <c r="C36" s="32"/>
      <c r="D36" s="3"/>
    </row>
    <row r="37" spans="1:4" ht="31.15" customHeight="1" x14ac:dyDescent="0.45">
      <c r="A37" s="11" t="s">
        <v>54</v>
      </c>
      <c r="B37" s="12"/>
      <c r="C37" s="60">
        <f>+C35*2.5</f>
        <v>0</v>
      </c>
      <c r="D37" s="3"/>
    </row>
    <row r="38" spans="1:4" x14ac:dyDescent="0.45">
      <c r="A38" s="11"/>
      <c r="B38" s="12"/>
      <c r="C38" s="40"/>
      <c r="D38" s="3"/>
    </row>
    <row r="39" spans="1:4" ht="28.5" x14ac:dyDescent="0.45">
      <c r="A39" s="41" t="s">
        <v>55</v>
      </c>
      <c r="B39" s="42"/>
      <c r="C39" s="18">
        <v>0</v>
      </c>
      <c r="D39" s="3"/>
    </row>
    <row r="40" spans="1:4" x14ac:dyDescent="0.45">
      <c r="A40" s="43"/>
      <c r="B40" s="44"/>
      <c r="C40" s="40"/>
      <c r="D40" s="3"/>
    </row>
    <row r="41" spans="1:4" ht="14.65" thickBot="1" x14ac:dyDescent="0.5">
      <c r="A41" s="33" t="s">
        <v>56</v>
      </c>
      <c r="B41" s="34"/>
      <c r="C41" s="35">
        <f>IF(C37+C39&gt;10000000.01,10000000,C37+C39)</f>
        <v>0</v>
      </c>
      <c r="D41" s="3"/>
    </row>
    <row r="42" spans="1:4" ht="14.65" thickTop="1" x14ac:dyDescent="0.45">
      <c r="A42" s="11"/>
      <c r="B42" s="12"/>
      <c r="C42" s="40"/>
      <c r="D42" s="3"/>
    </row>
    <row r="43" spans="1:4" x14ac:dyDescent="0.45">
      <c r="A43" s="7" t="s">
        <v>57</v>
      </c>
      <c r="B43" s="4"/>
      <c r="C43" s="3"/>
      <c r="D43" s="47"/>
    </row>
    <row r="44" spans="1:4" x14ac:dyDescent="0.45">
      <c r="A44" s="3" t="s">
        <v>58</v>
      </c>
      <c r="B44" s="4"/>
      <c r="C44" s="65">
        <f>C41</f>
        <v>0</v>
      </c>
      <c r="D44" s="3"/>
    </row>
    <row r="45" spans="1:4" x14ac:dyDescent="0.45">
      <c r="A45" s="3"/>
      <c r="B45" s="4"/>
      <c r="C45" s="65"/>
      <c r="D45" s="3"/>
    </row>
    <row r="46" spans="1:4" x14ac:dyDescent="0.45">
      <c r="A46" s="3" t="s">
        <v>59</v>
      </c>
      <c r="B46" s="4"/>
      <c r="C46" s="61"/>
      <c r="D46" s="3"/>
    </row>
    <row r="47" spans="1:4" x14ac:dyDescent="0.45">
      <c r="A47" s="3" t="s">
        <v>60</v>
      </c>
      <c r="B47" s="4"/>
      <c r="C47" s="61"/>
      <c r="D47" s="3"/>
    </row>
    <row r="48" spans="1:4" x14ac:dyDescent="0.45">
      <c r="A48" s="3" t="s">
        <v>61</v>
      </c>
      <c r="B48" s="4"/>
      <c r="C48" s="61"/>
      <c r="D48" s="3"/>
    </row>
    <row r="49" spans="1:4" ht="17.649999999999999" customHeight="1" x14ac:dyDescent="0.45">
      <c r="A49" s="3" t="s">
        <v>62</v>
      </c>
      <c r="B49" s="4"/>
      <c r="C49" s="61"/>
      <c r="D49" s="19"/>
    </row>
    <row r="50" spans="1:4" x14ac:dyDescent="0.45">
      <c r="A50" s="3"/>
      <c r="B50" s="4"/>
      <c r="C50" s="39"/>
      <c r="D50" s="3"/>
    </row>
    <row r="51" spans="1:4" x14ac:dyDescent="0.45">
      <c r="A51" s="3" t="s">
        <v>63</v>
      </c>
      <c r="B51" s="4"/>
      <c r="C51" s="64">
        <f>SUM(C46:C49)</f>
        <v>0</v>
      </c>
      <c r="D51" s="3"/>
    </row>
    <row r="52" spans="1:4" x14ac:dyDescent="0.45">
      <c r="A52" s="3"/>
      <c r="B52" s="4"/>
      <c r="C52" s="64"/>
      <c r="D52" s="3"/>
    </row>
    <row r="53" spans="1:4" x14ac:dyDescent="0.45">
      <c r="A53" s="3"/>
      <c r="B53" s="4"/>
      <c r="C53" s="3"/>
      <c r="D53" s="3"/>
    </row>
    <row r="54" spans="1:4" x14ac:dyDescent="0.45">
      <c r="A54" s="66" t="s">
        <v>64</v>
      </c>
      <c r="B54" s="47"/>
      <c r="C54" s="47"/>
      <c r="D54" s="3"/>
    </row>
    <row r="55" spans="1:4" x14ac:dyDescent="0.45">
      <c r="A55" s="11"/>
      <c r="B55" s="12"/>
      <c r="C55" s="40"/>
      <c r="D55" s="3"/>
    </row>
    <row r="56" spans="1:4" x14ac:dyDescent="0.45">
      <c r="A56" s="89" t="s">
        <v>65</v>
      </c>
      <c r="B56" s="89"/>
      <c r="C56" s="89"/>
      <c r="D56" s="3"/>
    </row>
    <row r="57" spans="1:4" ht="21" customHeight="1" x14ac:dyDescent="0.45">
      <c r="A57" s="89"/>
      <c r="B57" s="89"/>
      <c r="C57" s="89"/>
      <c r="D57" s="3"/>
    </row>
    <row r="58" spans="1:4" x14ac:dyDescent="0.45">
      <c r="A58" s="11"/>
      <c r="B58" s="12"/>
      <c r="C58" s="40"/>
      <c r="D58" s="3"/>
    </row>
    <row r="59" spans="1:4" x14ac:dyDescent="0.45">
      <c r="A59" s="66" t="s">
        <v>83</v>
      </c>
      <c r="B59" s="86"/>
      <c r="C59" s="48"/>
      <c r="D59" s="3"/>
    </row>
    <row r="60" spans="1:4" x14ac:dyDescent="0.45">
      <c r="A60" s="3" t="s">
        <v>66</v>
      </c>
      <c r="B60" s="4"/>
      <c r="C60" s="3" t="s">
        <v>67</v>
      </c>
      <c r="D60" s="3"/>
    </row>
    <row r="61" spans="1:4" x14ac:dyDescent="0.45">
      <c r="A61" s="3"/>
      <c r="B61" s="4"/>
      <c r="C61" s="3"/>
      <c r="D61" s="3"/>
    </row>
    <row r="62" spans="1:4" x14ac:dyDescent="0.45">
      <c r="A62" s="3"/>
      <c r="B62" s="4"/>
      <c r="C62" s="3"/>
      <c r="D62" s="3"/>
    </row>
    <row r="63" spans="1:4" x14ac:dyDescent="0.45">
      <c r="A63" s="49"/>
      <c r="B63" s="4"/>
      <c r="C63" s="49"/>
      <c r="D63" s="3"/>
    </row>
    <row r="64" spans="1:4" x14ac:dyDescent="0.45">
      <c r="A64" s="3" t="s">
        <v>68</v>
      </c>
      <c r="B64" s="4"/>
      <c r="C64" s="3" t="s">
        <v>69</v>
      </c>
      <c r="D64" s="3"/>
    </row>
    <row r="65" spans="1:4" x14ac:dyDescent="0.45">
      <c r="A65" s="3"/>
      <c r="B65" s="4"/>
      <c r="C65" s="3"/>
      <c r="D65" s="3"/>
    </row>
    <row r="66" spans="1:4" x14ac:dyDescent="0.45">
      <c r="A66" s="45"/>
      <c r="B66" s="46"/>
      <c r="C66" s="45"/>
      <c r="D66" s="45"/>
    </row>
  </sheetData>
  <sheetProtection algorithmName="SHA-512" hashValue="zQppJavDZSBDxpNIz4TZzQf6weqY334/QvJGgHVqwQWATzrCI5sQ7t161QOIxLp6E1rCJ8w7M1joLby7RvHYnA==" saltValue="w9jCQF147gNDl4FE4bk9Gg==" spinCount="100000" sheet="1" objects="1" scenarios="1" selectLockedCells="1"/>
  <mergeCells count="6">
    <mergeCell ref="A1:D1"/>
    <mergeCell ref="A56:C57"/>
    <mergeCell ref="C7:D7"/>
    <mergeCell ref="C10:D10"/>
    <mergeCell ref="F15:K20"/>
    <mergeCell ref="A4:D5"/>
  </mergeCells>
  <pageMargins left="0.25" right="0.25" top="0.31" bottom="0.37" header="0.3" footer="0.3"/>
  <pageSetup scale="9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opLeftCell="A6" workbookViewId="0">
      <selection activeCell="B9" sqref="B9"/>
    </sheetView>
  </sheetViews>
  <sheetFormatPr defaultRowHeight="14.25" x14ac:dyDescent="0.45"/>
  <cols>
    <col min="1" max="1" width="3.1328125" customWidth="1"/>
    <col min="2" max="2" width="3" customWidth="1"/>
    <col min="3" max="3" width="1.46484375" customWidth="1"/>
    <col min="12" max="12" width="10.06640625" customWidth="1"/>
  </cols>
  <sheetData>
    <row r="1" spans="1:12" x14ac:dyDescent="0.45">
      <c r="A1" t="s">
        <v>0</v>
      </c>
    </row>
    <row r="2" spans="1:12" x14ac:dyDescent="0.45">
      <c r="A2" t="s">
        <v>1</v>
      </c>
    </row>
    <row r="3" spans="1:12" x14ac:dyDescent="0.45">
      <c r="A3" t="s">
        <v>2</v>
      </c>
    </row>
    <row r="5" spans="1:12" x14ac:dyDescent="0.45">
      <c r="A5" s="96" t="s">
        <v>101</v>
      </c>
      <c r="B5" s="96"/>
      <c r="C5" s="96"/>
      <c r="D5" s="96"/>
      <c r="E5" s="96"/>
      <c r="F5" s="96"/>
      <c r="G5" s="96"/>
      <c r="H5" s="96"/>
      <c r="I5" s="96"/>
      <c r="J5" s="96"/>
      <c r="K5" s="96"/>
      <c r="L5" s="96"/>
    </row>
    <row r="6" spans="1:12" ht="14.65" thickBot="1" x14ac:dyDescent="0.5"/>
    <row r="7" spans="1:12" ht="14.65" thickBot="1" x14ac:dyDescent="0.5">
      <c r="B7" s="56"/>
      <c r="C7" s="54"/>
      <c r="D7" s="95" t="s">
        <v>88</v>
      </c>
      <c r="E7" s="95"/>
      <c r="F7" s="95"/>
      <c r="G7" s="95"/>
      <c r="H7" s="95"/>
      <c r="I7" s="95"/>
      <c r="J7" s="95"/>
      <c r="K7" s="95"/>
      <c r="L7" s="95"/>
    </row>
    <row r="8" spans="1:12" ht="14.65" thickBot="1" x14ac:dyDescent="0.5"/>
    <row r="9" spans="1:12" ht="14.65" thickBot="1" x14ac:dyDescent="0.5">
      <c r="B9" s="57"/>
      <c r="C9" s="55"/>
      <c r="D9" s="95" t="s">
        <v>87</v>
      </c>
      <c r="E9" s="95"/>
      <c r="F9" s="95"/>
      <c r="G9" s="95"/>
      <c r="H9" s="95"/>
      <c r="I9" s="95"/>
      <c r="J9" s="95"/>
      <c r="K9" s="95"/>
      <c r="L9" s="95"/>
    </row>
    <row r="10" spans="1:12" ht="14.65" thickBot="1" x14ac:dyDescent="0.5">
      <c r="B10" s="52"/>
      <c r="C10" s="52"/>
    </row>
    <row r="11" spans="1:12" ht="14.25" customHeight="1" thickBot="1" x14ac:dyDescent="0.5">
      <c r="B11" s="57"/>
      <c r="C11" s="55"/>
      <c r="D11" s="97" t="s">
        <v>3</v>
      </c>
      <c r="E11" s="97"/>
      <c r="F11" s="97"/>
      <c r="G11" s="97"/>
      <c r="H11" s="97"/>
      <c r="I11" s="97"/>
      <c r="J11" s="97"/>
      <c r="K11" s="97"/>
      <c r="L11" s="97"/>
    </row>
    <row r="12" spans="1:12" ht="14.25" customHeight="1" x14ac:dyDescent="0.45">
      <c r="B12" s="52"/>
      <c r="C12" s="52"/>
      <c r="D12" s="97"/>
      <c r="E12" s="97"/>
      <c r="F12" s="97"/>
      <c r="G12" s="97"/>
      <c r="H12" s="97"/>
      <c r="I12" s="97"/>
      <c r="J12" s="97"/>
      <c r="K12" s="97"/>
      <c r="L12" s="97"/>
    </row>
    <row r="13" spans="1:12" ht="14.25" customHeight="1" x14ac:dyDescent="0.45">
      <c r="B13" s="52"/>
      <c r="C13" s="52"/>
      <c r="D13" s="97"/>
      <c r="E13" s="97"/>
      <c r="F13" s="97"/>
      <c r="G13" s="97"/>
      <c r="H13" s="97"/>
      <c r="I13" s="97"/>
      <c r="J13" s="97"/>
      <c r="K13" s="97"/>
      <c r="L13" s="97"/>
    </row>
    <row r="14" spans="1:12" ht="14.65" thickBot="1" x14ac:dyDescent="0.5">
      <c r="B14" s="52"/>
      <c r="C14" s="52"/>
    </row>
    <row r="15" spans="1:12" ht="14.65" thickBot="1" x14ac:dyDescent="0.5">
      <c r="B15" s="57"/>
      <c r="C15" s="55"/>
      <c r="D15" s="97" t="s">
        <v>89</v>
      </c>
      <c r="E15" s="97"/>
      <c r="F15" s="97"/>
      <c r="G15" s="97"/>
      <c r="H15" s="97"/>
      <c r="I15" s="97"/>
      <c r="J15" s="97"/>
      <c r="K15" s="97"/>
      <c r="L15" s="97"/>
    </row>
    <row r="16" spans="1:12" x14ac:dyDescent="0.45">
      <c r="B16" s="52"/>
      <c r="C16" s="52"/>
      <c r="D16" s="97"/>
      <c r="E16" s="97"/>
      <c r="F16" s="97"/>
      <c r="G16" s="97"/>
      <c r="H16" s="97"/>
      <c r="I16" s="97"/>
      <c r="J16" s="97"/>
      <c r="K16" s="97"/>
      <c r="L16" s="97"/>
    </row>
    <row r="17" spans="1:12" ht="14.65" thickBot="1" x14ac:dyDescent="0.5">
      <c r="B17" s="52"/>
      <c r="C17" s="52"/>
    </row>
    <row r="18" spans="1:12" ht="14.25" customHeight="1" thickBot="1" x14ac:dyDescent="0.5">
      <c r="B18" s="57"/>
      <c r="C18" s="55"/>
      <c r="D18" s="97" t="s">
        <v>86</v>
      </c>
      <c r="E18" s="97"/>
      <c r="F18" s="97"/>
      <c r="G18" s="97"/>
      <c r="H18" s="97"/>
      <c r="I18" s="97"/>
      <c r="J18" s="97"/>
      <c r="K18" s="97"/>
      <c r="L18" s="97"/>
    </row>
    <row r="19" spans="1:12" x14ac:dyDescent="0.45">
      <c r="D19" s="97"/>
      <c r="E19" s="97"/>
      <c r="F19" s="97"/>
      <c r="G19" s="97"/>
      <c r="H19" s="97"/>
      <c r="I19" s="97"/>
      <c r="J19" s="97"/>
      <c r="K19" s="97"/>
      <c r="L19" s="97"/>
    </row>
    <row r="21" spans="1:12" x14ac:dyDescent="0.45">
      <c r="A21" s="96" t="s">
        <v>90</v>
      </c>
      <c r="B21" s="96"/>
      <c r="C21" s="96"/>
      <c r="D21" s="96"/>
      <c r="E21" s="96"/>
      <c r="F21" s="96"/>
      <c r="G21" s="96"/>
      <c r="H21" s="96"/>
      <c r="I21" s="96"/>
      <c r="J21" s="96"/>
      <c r="K21" s="96"/>
      <c r="L21" s="96"/>
    </row>
    <row r="22" spans="1:12" ht="14.65" thickBot="1" x14ac:dyDescent="0.5"/>
    <row r="23" spans="1:12" ht="14.75" customHeight="1" thickBot="1" x14ac:dyDescent="0.5">
      <c r="B23" s="58"/>
      <c r="C23" s="53"/>
      <c r="D23" s="97" t="s">
        <v>91</v>
      </c>
      <c r="E23" s="97"/>
      <c r="F23" s="97"/>
      <c r="G23" s="97"/>
      <c r="H23" s="97"/>
      <c r="I23" s="97"/>
      <c r="J23" s="97"/>
      <c r="K23" s="97"/>
      <c r="L23" s="97"/>
    </row>
    <row r="24" spans="1:12" ht="14.75" customHeight="1" x14ac:dyDescent="0.45">
      <c r="B24" s="53"/>
      <c r="C24" s="53"/>
      <c r="D24" s="97"/>
      <c r="E24" s="97"/>
      <c r="F24" s="97"/>
      <c r="G24" s="97"/>
      <c r="H24" s="97"/>
      <c r="I24" s="97"/>
      <c r="J24" s="97"/>
      <c r="K24" s="97"/>
      <c r="L24" s="97"/>
    </row>
    <row r="25" spans="1:12" ht="14.65" thickBot="1" x14ac:dyDescent="0.5"/>
    <row r="26" spans="1:12" ht="14.65" thickBot="1" x14ac:dyDescent="0.5">
      <c r="B26" s="56"/>
      <c r="C26" s="54"/>
      <c r="D26" s="95" t="s">
        <v>71</v>
      </c>
      <c r="E26" s="95"/>
      <c r="F26" s="95"/>
      <c r="G26" s="95"/>
      <c r="H26" s="95"/>
      <c r="I26" s="95"/>
      <c r="J26" s="95"/>
      <c r="K26" s="95"/>
      <c r="L26" s="95"/>
    </row>
    <row r="27" spans="1:12" ht="14.65" thickBot="1" x14ac:dyDescent="0.5"/>
    <row r="28" spans="1:12" ht="14.65" thickBot="1" x14ac:dyDescent="0.5">
      <c r="B28" s="56"/>
      <c r="C28" s="54"/>
      <c r="D28" s="95" t="s">
        <v>72</v>
      </c>
      <c r="E28" s="95"/>
      <c r="F28" s="95"/>
      <c r="G28" s="95"/>
      <c r="H28" s="95"/>
      <c r="I28" s="95"/>
      <c r="J28" s="95"/>
      <c r="K28" s="95"/>
      <c r="L28" s="95"/>
    </row>
    <row r="29" spans="1:12" ht="14.65" thickBot="1" x14ac:dyDescent="0.5">
      <c r="D29" s="52"/>
      <c r="E29" s="52"/>
      <c r="F29" s="52"/>
      <c r="G29" s="52"/>
      <c r="H29" s="52"/>
      <c r="I29" s="52"/>
      <c r="J29" s="52"/>
      <c r="K29" s="52"/>
      <c r="L29" s="52"/>
    </row>
    <row r="30" spans="1:12" ht="14.75" customHeight="1" thickBot="1" x14ac:dyDescent="0.5">
      <c r="B30" s="56"/>
      <c r="C30" s="54"/>
      <c r="D30" s="97" t="s">
        <v>73</v>
      </c>
      <c r="E30" s="97"/>
      <c r="F30" s="97"/>
      <c r="G30" s="97"/>
      <c r="H30" s="97"/>
      <c r="I30" s="97"/>
      <c r="J30" s="97"/>
      <c r="K30" s="97"/>
      <c r="L30" s="97"/>
    </row>
    <row r="31" spans="1:12" ht="14.75" customHeight="1" x14ac:dyDescent="0.45">
      <c r="B31" s="54"/>
      <c r="C31" s="54"/>
      <c r="D31" s="97"/>
      <c r="E31" s="97"/>
      <c r="F31" s="97"/>
      <c r="G31" s="97"/>
      <c r="H31" s="97"/>
      <c r="I31" s="97"/>
      <c r="J31" s="97"/>
      <c r="K31" s="97"/>
      <c r="L31" s="97"/>
    </row>
    <row r="32" spans="1:12" ht="14.65" thickBot="1" x14ac:dyDescent="0.5"/>
    <row r="33" spans="1:13" ht="14.75" customHeight="1" thickBot="1" x14ac:dyDescent="0.5">
      <c r="B33" s="56"/>
      <c r="C33" s="54"/>
      <c r="D33" s="97" t="s">
        <v>74</v>
      </c>
      <c r="E33" s="97"/>
      <c r="F33" s="97"/>
      <c r="G33" s="97"/>
      <c r="H33" s="97"/>
      <c r="I33" s="97"/>
      <c r="J33" s="97"/>
      <c r="K33" s="97"/>
      <c r="L33" s="97"/>
    </row>
    <row r="34" spans="1:13" x14ac:dyDescent="0.45">
      <c r="D34" s="97"/>
      <c r="E34" s="97"/>
      <c r="F34" s="97"/>
      <c r="G34" s="97"/>
      <c r="H34" s="97"/>
      <c r="I34" s="97"/>
      <c r="J34" s="97"/>
      <c r="K34" s="97"/>
      <c r="L34" s="97"/>
    </row>
    <row r="37" spans="1:13" x14ac:dyDescent="0.45">
      <c r="A37" s="1" t="s">
        <v>92</v>
      </c>
    </row>
    <row r="38" spans="1:13" x14ac:dyDescent="0.45">
      <c r="A38" s="91" t="s">
        <v>93</v>
      </c>
      <c r="B38" s="91"/>
      <c r="C38" s="91"/>
      <c r="D38" s="91"/>
      <c r="E38" s="91"/>
      <c r="F38" s="91"/>
      <c r="G38" s="91"/>
      <c r="H38" s="91"/>
      <c r="I38" s="91"/>
      <c r="J38" s="91"/>
      <c r="K38" s="91"/>
      <c r="L38" s="91"/>
      <c r="M38" s="91"/>
    </row>
    <row r="39" spans="1:13" x14ac:dyDescent="0.45">
      <c r="A39" s="91"/>
      <c r="B39" s="91"/>
      <c r="C39" s="91"/>
      <c r="D39" s="91"/>
      <c r="E39" s="91"/>
      <c r="F39" s="91"/>
      <c r="G39" s="91"/>
      <c r="H39" s="91"/>
      <c r="I39" s="91"/>
      <c r="J39" s="91"/>
      <c r="K39" s="91"/>
      <c r="L39" s="91"/>
      <c r="M39" s="91"/>
    </row>
    <row r="40" spans="1:13" x14ac:dyDescent="0.45">
      <c r="A40" s="91"/>
      <c r="B40" s="91"/>
      <c r="C40" s="91"/>
      <c r="D40" s="91"/>
      <c r="E40" s="91"/>
      <c r="F40" s="91"/>
      <c r="G40" s="91"/>
      <c r="H40" s="91"/>
      <c r="I40" s="91"/>
      <c r="J40" s="91"/>
      <c r="K40" s="91"/>
      <c r="L40" s="91"/>
      <c r="M40" s="91"/>
    </row>
    <row r="41" spans="1:13" x14ac:dyDescent="0.45">
      <c r="A41" s="91"/>
      <c r="B41" s="91"/>
      <c r="C41" s="91"/>
      <c r="D41" s="91"/>
      <c r="E41" s="91"/>
      <c r="F41" s="91"/>
      <c r="G41" s="91"/>
      <c r="H41" s="91"/>
      <c r="I41" s="91"/>
      <c r="J41" s="91"/>
      <c r="K41" s="91"/>
      <c r="L41" s="91"/>
      <c r="M41" s="91"/>
    </row>
    <row r="42" spans="1:13" x14ac:dyDescent="0.45">
      <c r="A42" s="91"/>
      <c r="B42" s="91"/>
      <c r="C42" s="91"/>
      <c r="D42" s="91"/>
      <c r="E42" s="91"/>
      <c r="F42" s="91"/>
      <c r="G42" s="91"/>
      <c r="H42" s="91"/>
      <c r="I42" s="91"/>
      <c r="J42" s="91"/>
      <c r="K42" s="91"/>
      <c r="L42" s="91"/>
      <c r="M42" s="91"/>
    </row>
    <row r="44" spans="1:13" x14ac:dyDescent="0.45">
      <c r="A44" s="1" t="s">
        <v>94</v>
      </c>
    </row>
    <row r="45" spans="1:13" x14ac:dyDescent="0.45">
      <c r="A45" s="91" t="s">
        <v>95</v>
      </c>
      <c r="B45" s="91"/>
      <c r="C45" s="91"/>
      <c r="D45" s="91"/>
      <c r="E45" s="91"/>
      <c r="F45" s="91"/>
      <c r="G45" s="91"/>
      <c r="H45" s="91"/>
      <c r="I45" s="91"/>
      <c r="J45" s="91"/>
      <c r="K45" s="91"/>
      <c r="L45" s="91"/>
      <c r="M45" s="91"/>
    </row>
    <row r="46" spans="1:13" x14ac:dyDescent="0.45">
      <c r="A46" s="91"/>
      <c r="B46" s="91"/>
      <c r="C46" s="91"/>
      <c r="D46" s="91"/>
      <c r="E46" s="91"/>
      <c r="F46" s="91"/>
      <c r="G46" s="91"/>
      <c r="H46" s="91"/>
      <c r="I46" s="91"/>
      <c r="J46" s="91"/>
      <c r="K46" s="91"/>
      <c r="L46" s="91"/>
      <c r="M46" s="91"/>
    </row>
    <row r="48" spans="1:13" x14ac:dyDescent="0.45">
      <c r="A48" s="1" t="s">
        <v>97</v>
      </c>
    </row>
    <row r="49" spans="1:13" ht="14.25" customHeight="1" x14ac:dyDescent="0.45">
      <c r="A49" s="91" t="s">
        <v>96</v>
      </c>
      <c r="B49" s="91"/>
      <c r="C49" s="91"/>
      <c r="D49" s="91"/>
      <c r="E49" s="91"/>
      <c r="F49" s="91"/>
      <c r="G49" s="91"/>
      <c r="H49" s="91"/>
      <c r="I49" s="91"/>
      <c r="J49" s="91"/>
      <c r="K49" s="91"/>
      <c r="L49" s="91"/>
      <c r="M49" s="91"/>
    </row>
    <row r="50" spans="1:13" x14ac:dyDescent="0.45">
      <c r="A50" s="91"/>
      <c r="B50" s="91"/>
      <c r="C50" s="91"/>
      <c r="D50" s="91"/>
      <c r="E50" s="91"/>
      <c r="F50" s="91"/>
      <c r="G50" s="91"/>
      <c r="H50" s="91"/>
      <c r="I50" s="91"/>
      <c r="J50" s="91"/>
      <c r="K50" s="91"/>
      <c r="L50" s="91"/>
      <c r="M50" s="91"/>
    </row>
    <row r="51" spans="1:13" x14ac:dyDescent="0.45">
      <c r="A51" s="91"/>
      <c r="B51" s="91"/>
      <c r="C51" s="91"/>
      <c r="D51" s="91"/>
      <c r="E51" s="91"/>
      <c r="F51" s="91"/>
      <c r="G51" s="91"/>
      <c r="H51" s="91"/>
      <c r="I51" s="91"/>
      <c r="J51" s="91"/>
      <c r="K51" s="91"/>
      <c r="L51" s="91"/>
      <c r="M51" s="91"/>
    </row>
    <row r="52" spans="1:13" x14ac:dyDescent="0.45">
      <c r="A52" s="91"/>
      <c r="B52" s="91"/>
      <c r="C52" s="91"/>
      <c r="D52" s="91"/>
      <c r="E52" s="91"/>
      <c r="F52" s="91"/>
      <c r="G52" s="91"/>
      <c r="H52" s="91"/>
      <c r="I52" s="91"/>
      <c r="J52" s="91"/>
      <c r="K52" s="91"/>
      <c r="L52" s="91"/>
      <c r="M52" s="91"/>
    </row>
    <row r="53" spans="1:13" x14ac:dyDescent="0.45">
      <c r="A53" s="91"/>
      <c r="B53" s="91"/>
      <c r="C53" s="91"/>
      <c r="D53" s="91"/>
      <c r="E53" s="91"/>
      <c r="F53" s="91"/>
      <c r="G53" s="91"/>
      <c r="H53" s="91"/>
      <c r="I53" s="91"/>
      <c r="J53" s="91"/>
      <c r="K53" s="91"/>
      <c r="L53" s="91"/>
      <c r="M53" s="91"/>
    </row>
    <row r="54" spans="1:13" x14ac:dyDescent="0.45">
      <c r="A54" s="91"/>
      <c r="B54" s="91"/>
      <c r="C54" s="91"/>
      <c r="D54" s="91"/>
      <c r="E54" s="91"/>
      <c r="F54" s="91"/>
      <c r="G54" s="91"/>
      <c r="H54" s="91"/>
      <c r="I54" s="91"/>
      <c r="J54" s="91"/>
      <c r="K54" s="91"/>
      <c r="L54" s="91"/>
      <c r="M54" s="91"/>
    </row>
    <row r="55" spans="1:13" x14ac:dyDescent="0.45">
      <c r="A55" s="91"/>
      <c r="B55" s="91"/>
      <c r="C55" s="91"/>
      <c r="D55" s="91"/>
      <c r="E55" s="91"/>
      <c r="F55" s="91"/>
      <c r="G55" s="91"/>
      <c r="H55" s="91"/>
      <c r="I55" s="91"/>
      <c r="J55" s="91"/>
      <c r="K55" s="91"/>
      <c r="L55" s="91"/>
      <c r="M55" s="91"/>
    </row>
    <row r="57" spans="1:13" x14ac:dyDescent="0.45">
      <c r="A57" s="1" t="s">
        <v>100</v>
      </c>
    </row>
    <row r="58" spans="1:13" x14ac:dyDescent="0.45">
      <c r="A58" s="91" t="s">
        <v>98</v>
      </c>
      <c r="B58" s="91"/>
      <c r="C58" s="91"/>
      <c r="D58" s="91"/>
      <c r="E58" s="91"/>
      <c r="F58" s="91"/>
      <c r="G58" s="91"/>
      <c r="H58" s="91"/>
      <c r="I58" s="91"/>
      <c r="J58" s="91"/>
      <c r="K58" s="91"/>
      <c r="L58" s="91"/>
      <c r="M58" s="91"/>
    </row>
    <row r="59" spans="1:13" x14ac:dyDescent="0.45">
      <c r="A59" s="91" t="s">
        <v>99</v>
      </c>
      <c r="B59" s="91"/>
      <c r="C59" s="91"/>
      <c r="D59" s="91"/>
      <c r="E59" s="91"/>
      <c r="F59" s="91"/>
      <c r="G59" s="91"/>
      <c r="H59" s="91"/>
      <c r="I59" s="91"/>
      <c r="J59" s="91"/>
      <c r="K59" s="91"/>
      <c r="L59" s="91"/>
      <c r="M59" s="91"/>
    </row>
    <row r="60" spans="1:13" x14ac:dyDescent="0.45">
      <c r="A60" s="91"/>
      <c r="B60" s="91"/>
      <c r="C60" s="91"/>
      <c r="D60" s="91"/>
      <c r="E60" s="91"/>
      <c r="F60" s="91"/>
      <c r="G60" s="91"/>
      <c r="H60" s="91"/>
      <c r="I60" s="91"/>
      <c r="J60" s="91"/>
      <c r="K60" s="91"/>
      <c r="L60" s="91"/>
      <c r="M60" s="91"/>
    </row>
    <row r="61" spans="1:13" x14ac:dyDescent="0.45">
      <c r="A61" s="91"/>
      <c r="B61" s="91"/>
      <c r="C61" s="91"/>
      <c r="D61" s="91"/>
      <c r="E61" s="91"/>
      <c r="F61" s="91"/>
      <c r="G61" s="91"/>
      <c r="H61" s="91"/>
      <c r="I61" s="91"/>
      <c r="J61" s="91"/>
      <c r="K61" s="91"/>
      <c r="L61" s="91"/>
      <c r="M61" s="91"/>
    </row>
    <row r="62" spans="1:13" x14ac:dyDescent="0.45">
      <c r="A62" s="91"/>
      <c r="B62" s="91"/>
      <c r="C62" s="91"/>
      <c r="D62" s="91"/>
      <c r="E62" s="91"/>
      <c r="F62" s="91"/>
      <c r="G62" s="91"/>
      <c r="H62" s="91"/>
      <c r="I62" s="91"/>
      <c r="J62" s="91"/>
      <c r="K62" s="91"/>
      <c r="L62" s="91"/>
      <c r="M62" s="91"/>
    </row>
    <row r="63" spans="1:13" x14ac:dyDescent="0.45">
      <c r="A63" s="91"/>
      <c r="B63" s="91"/>
      <c r="C63" s="91"/>
      <c r="D63" s="91"/>
      <c r="E63" s="91"/>
      <c r="F63" s="91"/>
      <c r="G63" s="91"/>
      <c r="H63" s="91"/>
      <c r="I63" s="91"/>
      <c r="J63" s="91"/>
      <c r="K63" s="91"/>
      <c r="L63" s="91"/>
      <c r="M63" s="91"/>
    </row>
    <row r="64" spans="1:13" x14ac:dyDescent="0.45">
      <c r="A64" s="91"/>
      <c r="B64" s="91"/>
      <c r="C64" s="91"/>
      <c r="D64" s="91"/>
      <c r="E64" s="91"/>
      <c r="F64" s="91"/>
      <c r="G64" s="91"/>
      <c r="H64" s="91"/>
      <c r="I64" s="91"/>
      <c r="J64" s="91"/>
      <c r="K64" s="91"/>
      <c r="L64" s="91"/>
      <c r="M64" s="91"/>
    </row>
  </sheetData>
  <sheetProtection algorithmName="SHA-512" hashValue="WOWG2nvbpFs01/V2x3c/jpqHJQi37fbmYjelyDDYiCymJ3/9OFdr18RYmolWfAO2TegA4NEBKgja4IC3I/Ds7A==" saltValue="hvo6+BrE5TJeuwfT4HM+Ow==" spinCount="100000" sheet="1" objects="1" scenarios="1" selectLockedCells="1"/>
  <mergeCells count="16">
    <mergeCell ref="A49:M55"/>
    <mergeCell ref="A58:M64"/>
    <mergeCell ref="D9:L9"/>
    <mergeCell ref="A5:L5"/>
    <mergeCell ref="D7:L7"/>
    <mergeCell ref="A38:M42"/>
    <mergeCell ref="A45:M46"/>
    <mergeCell ref="D33:L34"/>
    <mergeCell ref="D23:L24"/>
    <mergeCell ref="D30:L31"/>
    <mergeCell ref="D11:L13"/>
    <mergeCell ref="D15:L16"/>
    <mergeCell ref="D18:L19"/>
    <mergeCell ref="A21:L21"/>
    <mergeCell ref="D26:L26"/>
    <mergeCell ref="D28:L2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 workbookViewId="0">
      <selection activeCell="B2" sqref="B2"/>
    </sheetView>
  </sheetViews>
  <sheetFormatPr defaultRowHeight="14.25" x14ac:dyDescent="0.45"/>
  <cols>
    <col min="1" max="1" width="35.6640625" customWidth="1"/>
    <col min="2" max="6" width="19.53125" customWidth="1"/>
  </cols>
  <sheetData>
    <row r="1" spans="1:7" x14ac:dyDescent="0.45">
      <c r="A1" s="1" t="s">
        <v>4</v>
      </c>
      <c r="B1" s="73" t="s">
        <v>5</v>
      </c>
      <c r="C1" s="82" t="s">
        <v>5</v>
      </c>
      <c r="D1" s="75" t="s">
        <v>5</v>
      </c>
      <c r="E1" s="74" t="s">
        <v>5</v>
      </c>
      <c r="F1" s="82" t="s">
        <v>5</v>
      </c>
      <c r="G1" s="78"/>
    </row>
    <row r="2" spans="1:7" x14ac:dyDescent="0.45">
      <c r="A2" s="67" t="s">
        <v>6</v>
      </c>
      <c r="B2" s="76"/>
      <c r="C2" s="83"/>
      <c r="D2" s="77"/>
      <c r="E2" s="76"/>
      <c r="F2" s="83"/>
      <c r="G2" s="78"/>
    </row>
    <row r="3" spans="1:7" x14ac:dyDescent="0.45">
      <c r="A3" s="68"/>
      <c r="B3" s="98" t="s">
        <v>30</v>
      </c>
      <c r="C3" s="99"/>
      <c r="D3" s="99"/>
      <c r="E3" s="99"/>
      <c r="F3" s="100"/>
    </row>
    <row r="4" spans="1:7" x14ac:dyDescent="0.45">
      <c r="A4" s="69" t="s">
        <v>7</v>
      </c>
      <c r="B4" s="79"/>
      <c r="C4" s="54"/>
      <c r="D4" s="68"/>
      <c r="E4" s="79"/>
      <c r="F4" s="68"/>
    </row>
    <row r="5" spans="1:7" x14ac:dyDescent="0.45">
      <c r="A5" s="68" t="s">
        <v>8</v>
      </c>
      <c r="B5" s="80"/>
      <c r="C5" s="80"/>
      <c r="D5" s="71"/>
      <c r="E5" s="80"/>
      <c r="F5" s="71"/>
    </row>
    <row r="6" spans="1:7" x14ac:dyDescent="0.45">
      <c r="A6" s="68" t="s">
        <v>9</v>
      </c>
      <c r="B6" s="84"/>
      <c r="C6" s="84"/>
      <c r="D6" s="85"/>
      <c r="E6" s="84"/>
      <c r="F6" s="85"/>
    </row>
    <row r="7" spans="1:7" x14ac:dyDescent="0.45">
      <c r="A7" s="68" t="s">
        <v>10</v>
      </c>
      <c r="B7" s="80"/>
      <c r="C7" s="80"/>
      <c r="D7" s="71"/>
      <c r="E7" s="80"/>
      <c r="F7" s="71"/>
    </row>
    <row r="8" spans="1:7" x14ac:dyDescent="0.45">
      <c r="A8" s="68" t="s">
        <v>11</v>
      </c>
      <c r="B8" s="84"/>
      <c r="C8" s="84"/>
      <c r="D8" s="85"/>
      <c r="E8" s="84"/>
      <c r="F8" s="85"/>
    </row>
    <row r="9" spans="1:7" x14ac:dyDescent="0.45">
      <c r="A9" s="68"/>
      <c r="B9" s="81"/>
      <c r="C9" s="81"/>
      <c r="D9" s="72"/>
      <c r="E9" s="81"/>
      <c r="F9" s="72"/>
    </row>
    <row r="10" spans="1:7" x14ac:dyDescent="0.45">
      <c r="A10" s="69" t="s">
        <v>12</v>
      </c>
      <c r="B10" s="81"/>
      <c r="C10" s="81"/>
      <c r="D10" s="72"/>
      <c r="E10" s="81"/>
      <c r="F10" s="72"/>
    </row>
    <row r="11" spans="1:7" x14ac:dyDescent="0.45">
      <c r="A11" s="68" t="s">
        <v>13</v>
      </c>
      <c r="B11" s="80"/>
      <c r="C11" s="80"/>
      <c r="D11" s="71"/>
      <c r="E11" s="80"/>
      <c r="F11" s="71"/>
    </row>
    <row r="12" spans="1:7" x14ac:dyDescent="0.45">
      <c r="A12" s="68" t="s">
        <v>14</v>
      </c>
      <c r="B12" s="84"/>
      <c r="C12" s="84"/>
      <c r="D12" s="85"/>
      <c r="E12" s="84"/>
      <c r="F12" s="85"/>
    </row>
    <row r="13" spans="1:7" x14ac:dyDescent="0.45">
      <c r="A13" s="68"/>
      <c r="B13" s="81"/>
      <c r="C13" s="81"/>
      <c r="D13" s="72"/>
      <c r="E13" s="81"/>
      <c r="F13" s="72"/>
    </row>
    <row r="14" spans="1:7" x14ac:dyDescent="0.45">
      <c r="A14" s="69" t="s">
        <v>15</v>
      </c>
      <c r="B14" s="81"/>
      <c r="C14" s="81"/>
      <c r="D14" s="72"/>
      <c r="E14" s="81"/>
      <c r="F14" s="72"/>
    </row>
    <row r="15" spans="1:7" x14ac:dyDescent="0.45">
      <c r="A15" s="68" t="s">
        <v>16</v>
      </c>
      <c r="B15" s="80"/>
      <c r="C15" s="80"/>
      <c r="D15" s="71"/>
      <c r="E15" s="80"/>
      <c r="F15" s="71"/>
    </row>
    <row r="16" spans="1:7" x14ac:dyDescent="0.45">
      <c r="A16" s="68" t="s">
        <v>17</v>
      </c>
      <c r="B16" s="84"/>
      <c r="C16" s="84"/>
      <c r="D16" s="85"/>
      <c r="E16" s="84"/>
      <c r="F16" s="85"/>
    </row>
    <row r="17" spans="1:6" x14ac:dyDescent="0.45">
      <c r="A17" s="68"/>
      <c r="B17" s="81"/>
      <c r="C17" s="81"/>
      <c r="D17" s="72"/>
      <c r="E17" s="81"/>
      <c r="F17" s="72"/>
    </row>
    <row r="18" spans="1:6" x14ac:dyDescent="0.45">
      <c r="A18" s="69" t="s">
        <v>18</v>
      </c>
      <c r="B18" s="81"/>
      <c r="C18" s="81"/>
      <c r="D18" s="72"/>
      <c r="E18" s="81"/>
      <c r="F18" s="72"/>
    </row>
    <row r="19" spans="1:6" x14ac:dyDescent="0.45">
      <c r="A19" s="68" t="s">
        <v>19</v>
      </c>
      <c r="B19" s="80"/>
      <c r="C19" s="80"/>
      <c r="D19" s="71"/>
      <c r="E19" s="80"/>
      <c r="F19" s="71"/>
    </row>
    <row r="20" spans="1:6" x14ac:dyDescent="0.45">
      <c r="A20" s="68" t="s">
        <v>20</v>
      </c>
      <c r="B20" s="84"/>
      <c r="C20" s="84"/>
      <c r="D20" s="85"/>
      <c r="E20" s="84"/>
      <c r="F20" s="85"/>
    </row>
    <row r="21" spans="1:6" x14ac:dyDescent="0.45">
      <c r="A21" s="68" t="s">
        <v>18</v>
      </c>
      <c r="B21" s="80"/>
      <c r="C21" s="80"/>
      <c r="D21" s="71"/>
      <c r="E21" s="80"/>
      <c r="F21" s="71"/>
    </row>
    <row r="22" spans="1:6" x14ac:dyDescent="0.45">
      <c r="A22" s="68" t="s">
        <v>21</v>
      </c>
      <c r="B22" s="84"/>
      <c r="C22" s="84"/>
      <c r="D22" s="85"/>
      <c r="E22" s="84"/>
      <c r="F22" s="85"/>
    </row>
    <row r="23" spans="1:6" x14ac:dyDescent="0.45">
      <c r="A23" s="68" t="s">
        <v>22</v>
      </c>
      <c r="B23" s="80"/>
      <c r="C23" s="80"/>
      <c r="D23" s="71"/>
      <c r="E23" s="80"/>
      <c r="F23" s="71"/>
    </row>
    <row r="24" spans="1:6" x14ac:dyDescent="0.45">
      <c r="A24" s="68" t="s">
        <v>23</v>
      </c>
      <c r="B24" s="84"/>
      <c r="C24" s="84"/>
      <c r="D24" s="85"/>
      <c r="E24" s="84"/>
      <c r="F24" s="85"/>
    </row>
    <row r="25" spans="1:6" ht="28.5" x14ac:dyDescent="0.45">
      <c r="A25" s="70" t="s">
        <v>31</v>
      </c>
      <c r="B25" s="80"/>
      <c r="C25" s="80"/>
      <c r="D25" s="71"/>
      <c r="E25" s="80"/>
      <c r="F25" s="71"/>
    </row>
    <row r="26" spans="1:6" x14ac:dyDescent="0.45">
      <c r="A26" s="68"/>
      <c r="B26" s="81"/>
      <c r="C26" s="81"/>
      <c r="D26" s="72"/>
      <c r="E26" s="81"/>
      <c r="F26" s="72"/>
    </row>
    <row r="27" spans="1:6" x14ac:dyDescent="0.45">
      <c r="A27" s="69" t="s">
        <v>24</v>
      </c>
      <c r="B27" s="81"/>
      <c r="C27" s="81"/>
      <c r="D27" s="72"/>
      <c r="E27" s="81"/>
      <c r="F27" s="72"/>
    </row>
    <row r="28" spans="1:6" x14ac:dyDescent="0.45">
      <c r="A28" s="68" t="s">
        <v>25</v>
      </c>
      <c r="B28" s="84"/>
      <c r="C28" s="84"/>
      <c r="D28" s="85"/>
      <c r="E28" s="84"/>
      <c r="F28" s="85"/>
    </row>
    <row r="29" spans="1:6" x14ac:dyDescent="0.45">
      <c r="A29" s="68" t="s">
        <v>26</v>
      </c>
      <c r="B29" s="80"/>
      <c r="C29" s="80"/>
      <c r="D29" s="71"/>
      <c r="E29" s="80"/>
      <c r="F29" s="71"/>
    </row>
    <row r="30" spans="1:6" x14ac:dyDescent="0.45">
      <c r="A30" s="68" t="s">
        <v>27</v>
      </c>
      <c r="B30" s="84"/>
      <c r="C30" s="84"/>
      <c r="D30" s="85"/>
      <c r="E30" s="84"/>
      <c r="F30" s="85"/>
    </row>
    <row r="31" spans="1:6" x14ac:dyDescent="0.45">
      <c r="A31" s="68" t="s">
        <v>28</v>
      </c>
      <c r="B31" s="80"/>
      <c r="C31" s="80"/>
      <c r="D31" s="71"/>
      <c r="E31" s="80"/>
      <c r="F31" s="71"/>
    </row>
    <row r="32" spans="1:6" x14ac:dyDescent="0.45">
      <c r="A32" s="68" t="s">
        <v>29</v>
      </c>
      <c r="B32" s="84"/>
      <c r="C32" s="84"/>
      <c r="D32" s="85"/>
      <c r="E32" s="84"/>
      <c r="F32" s="85"/>
    </row>
    <row r="33" spans="2:6" x14ac:dyDescent="0.45">
      <c r="B33" s="2"/>
      <c r="C33" s="2"/>
      <c r="D33" s="2"/>
      <c r="E33" s="2"/>
      <c r="F33" s="2"/>
    </row>
  </sheetData>
  <sheetProtection algorithmName="SHA-512" hashValue="mZie+iK6D7m5uEbWwK3Gt7jfHw0Zv4QeJcyxZQGjxEns1a0wLJZSizkDtrkfMzE/KIXBui2FIoMkfVv1LU2UGA==" saltValue="00UNOBHkHaFV5AE6yelLog==" spinCount="100000" sheet="1" objects="1" scenarios="1" selectLockedCells="1"/>
  <mergeCells count="1">
    <mergeCell ref="B3:F3"/>
  </mergeCells>
  <pageMargins left="0.25" right="0.25" top="0.33" bottom="0.36"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Loan Calculator</vt:lpstr>
      <vt:lpstr>Loan Calculator Partnership</vt:lpstr>
      <vt:lpstr>Loan Calculator IC-Sole Prop</vt:lpstr>
      <vt:lpstr>Checklist of Source Docs</vt:lpstr>
      <vt:lpstr>Govt Monitoring Info</vt:lpstr>
      <vt:lpstr>'Govt Monitoring Info'!Print_Area</vt:lpstr>
      <vt:lpstr>'Loan Calculator'!Print_Area</vt:lpstr>
      <vt:lpstr>'Loan Calculator IC-Sole Prop'!Print_Area</vt:lpstr>
      <vt:lpstr>'Loan Calculator Partnership'!Print_Area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H. Grasty</dc:creator>
  <cp:lastModifiedBy>Kathy H. Grasty</cp:lastModifiedBy>
  <cp:lastPrinted>2020-04-22T22:14:24Z</cp:lastPrinted>
  <dcterms:created xsi:type="dcterms:W3CDTF">2020-04-21T21:46:36Z</dcterms:created>
  <dcterms:modified xsi:type="dcterms:W3CDTF">2020-04-28T15:06:44Z</dcterms:modified>
</cp:coreProperties>
</file>